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6765" windowHeight="6420" tabRatio="559" activeTab="0"/>
  </bookViews>
  <sheets>
    <sheet name="Direct Premiums" sheetId="1" r:id="rId1"/>
    <sheet name="Direct Payments" sheetId="2" r:id="rId2"/>
    <sheet name="Balance sheet" sheetId="3" r:id="rId3"/>
    <sheet name="Income statement" sheetId="4" r:id="rId4"/>
  </sheets>
  <externalReferences>
    <externalReference r:id="rId7"/>
    <externalReference r:id="rId8"/>
    <externalReference r:id="rId9"/>
    <externalReference r:id="rId10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2">'Balance sheet'!$A$1:$W$140</definedName>
    <definedName name="_xlnm.Print_Area" localSheetId="1">'Direct Payments'!$A$1:$V$29</definedName>
    <definedName name="_xlnm.Print_Area" localSheetId="0">'Direct Premiums'!$A$1:$V$30</definedName>
    <definedName name="_xlnm.Print_Titles" localSheetId="2">'Balance sheet'!$4:$4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<sst xmlns="http://schemas.openxmlformats.org/spreadsheetml/2006/main" count="523" uniqueCount="267">
  <si>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</si>
  <si>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</si>
  <si>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</si>
  <si>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</si>
  <si>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</si>
  <si>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</si>
  <si>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</si>
  <si>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</si>
  <si>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</si>
  <si>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</si>
  <si>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</si>
  <si>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</si>
  <si>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</si>
  <si>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</si>
  <si>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</si>
  <si>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ІII.</t>
  </si>
  <si>
    <t>А.</t>
  </si>
  <si>
    <t xml:space="preserve"> -</t>
  </si>
  <si>
    <t>І.</t>
  </si>
  <si>
    <t>ІІ.</t>
  </si>
  <si>
    <t>ІІІ.</t>
  </si>
  <si>
    <t>ІV.</t>
  </si>
  <si>
    <t xml:space="preserve"> </t>
  </si>
  <si>
    <t>V.</t>
  </si>
  <si>
    <t>VІ.</t>
  </si>
  <si>
    <t>VІІ.</t>
  </si>
  <si>
    <t>CLASSES OF INSURANCE</t>
  </si>
  <si>
    <t>18. Travel assistance</t>
  </si>
  <si>
    <t>TOTAL:</t>
  </si>
  <si>
    <t>MARKET SHARE:</t>
  </si>
  <si>
    <t>DZI - General insurance</t>
  </si>
  <si>
    <t>LEV INS</t>
  </si>
  <si>
    <t xml:space="preserve">ARMEEC </t>
  </si>
  <si>
    <t xml:space="preserve">Allianz Bulgaria </t>
  </si>
  <si>
    <t>BUL INS</t>
  </si>
  <si>
    <t>Euroins</t>
  </si>
  <si>
    <t xml:space="preserve">UNIQA Insurance </t>
  </si>
  <si>
    <t xml:space="preserve">Generali Insurance </t>
  </si>
  <si>
    <t xml:space="preserve">BULGARSKI IMOTI  </t>
  </si>
  <si>
    <t xml:space="preserve">VICTORIA </t>
  </si>
  <si>
    <t>Energia</t>
  </si>
  <si>
    <t xml:space="preserve">INTERAMERICAN BULGARIA </t>
  </si>
  <si>
    <t>Municipal Insurance Company</t>
  </si>
  <si>
    <t xml:space="preserve">HDI </t>
  </si>
  <si>
    <t xml:space="preserve">AIG Bulgaria </t>
  </si>
  <si>
    <t xml:space="preserve">UBB - AIG </t>
  </si>
  <si>
    <t>Bulgarian Export Insurance Agency</t>
  </si>
  <si>
    <t xml:space="preserve">GRAWE Bulgaria General insurance </t>
  </si>
  <si>
    <t>TOTAL</t>
  </si>
  <si>
    <t>BGN</t>
  </si>
  <si>
    <t>Groupama Insurance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</si>
  <si>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</si>
  <si>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</si>
  <si>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</si>
  <si>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Aircraft insurance</t>
  </si>
  <si>
    <t>Travel assistance</t>
  </si>
  <si>
    <t>in THOUS.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</si>
  <si>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</si>
  <si>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</si>
  <si>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</si>
  <si>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</si>
  <si>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</si>
  <si>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</si>
  <si>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</si>
  <si>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</si>
  <si>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</si>
  <si>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</si>
  <si>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</si>
  <si>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</si>
  <si>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</si>
  <si>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</si>
  <si>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</si>
  <si>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</si>
  <si>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</si>
  <si>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</si>
  <si>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</si>
  <si>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</si>
  <si>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</si>
  <si>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</si>
  <si>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</si>
  <si>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</si>
  <si>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</si>
  <si>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</si>
  <si>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</si>
  <si>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</si>
  <si>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</si>
  <si>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</si>
  <si>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</si>
  <si>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</si>
  <si>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</si>
  <si>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</si>
  <si>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</si>
  <si>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</si>
  <si>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</si>
  <si>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</si>
  <si>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</si>
  <si>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</si>
  <si>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</si>
  <si>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</si>
  <si>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</si>
  <si>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</si>
  <si>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</si>
  <si>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</si>
  <si>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</si>
  <si>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</si>
  <si>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</si>
  <si>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</si>
  <si>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</si>
  <si>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</si>
  <si>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</si>
  <si>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</si>
  <si>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</si>
  <si>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</si>
  <si>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</si>
  <si>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</si>
  <si>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</si>
  <si>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</si>
  <si>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</si>
  <si>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</si>
  <si>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</si>
  <si>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</si>
  <si>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</si>
  <si>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</si>
  <si>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</si>
  <si>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</si>
  <si>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</si>
  <si>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</si>
  <si>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</si>
  <si>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</si>
  <si>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</si>
  <si>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</si>
  <si>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</si>
  <si>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</si>
  <si>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</si>
  <si>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</si>
  <si>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</si>
  <si>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</si>
  <si>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</si>
  <si>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</si>
  <si>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</si>
  <si>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</si>
  <si>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</si>
  <si>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</si>
  <si>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</si>
  <si>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</si>
  <si>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</si>
  <si>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</si>
  <si>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</si>
  <si>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</si>
  <si>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</si>
  <si>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</si>
  <si>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</si>
  <si>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</si>
  <si>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</si>
  <si>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</si>
  <si>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</si>
  <si>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</si>
  <si>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</si>
  <si>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</si>
  <si>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</si>
  <si>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</si>
  <si>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</si>
  <si>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</si>
  <si>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</si>
  <si>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</si>
  <si>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</si>
  <si>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</si>
  <si>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</si>
  <si>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</si>
  <si>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BULSTRAD Vienna Insurance Group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</si>
  <si>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</si>
  <si>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</si>
  <si>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</si>
  <si>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</si>
  <si>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</si>
  <si>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</si>
  <si>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</si>
  <si>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</si>
  <si>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</si>
  <si>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</si>
  <si>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</si>
  <si>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</si>
  <si>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</si>
  <si>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</si>
  <si>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</si>
  <si>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</si>
  <si>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</si>
  <si>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</si>
  <si>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</si>
  <si>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</si>
  <si>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</si>
  <si>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</si>
  <si>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</si>
  <si>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</si>
  <si>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</si>
  <si>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</si>
  <si>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</si>
  <si>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</si>
  <si>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</si>
  <si>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</si>
  <si>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</si>
  <si>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</si>
  <si>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</si>
  <si>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</si>
  <si>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</si>
  <si>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</si>
  <si>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</si>
  <si>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</si>
  <si>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</si>
  <si>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</si>
  <si>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</si>
  <si>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</si>
  <si>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</si>
  <si>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</si>
  <si>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</si>
  <si>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</si>
  <si>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</si>
  <si>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</si>
  <si>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</si>
  <si>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</si>
  <si>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</si>
  <si>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</si>
  <si>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</si>
  <si>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</si>
  <si>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</si>
  <si>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</si>
  <si>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</si>
  <si>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</si>
  <si>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</si>
  <si>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</si>
  <si>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</si>
  <si>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</si>
  <si>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</si>
  <si>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</si>
  <si>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</si>
  <si>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r>
      <t>GROSS DIRECT PREMIUMS AS AT 30.09.2009 - NON-LIFE INSURANCE</t>
    </r>
    <r>
      <rPr>
        <b/>
        <vertAlign val="superscript"/>
        <sz val="14"/>
        <rFont val="Times New Roman"/>
        <family val="1"/>
      </rPr>
      <t>1</t>
    </r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</si>
  <si>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</si>
  <si>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</si>
  <si>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</si>
  <si>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</si>
  <si>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</si>
  <si>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</si>
  <si>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</si>
  <si>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</si>
  <si>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</si>
  <si>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</si>
  <si>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</si>
  <si>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</si>
  <si>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</si>
  <si>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</si>
  <si>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11.Aircraft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</si>
  <si>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</si>
  <si>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</si>
  <si>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</si>
  <si>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</si>
  <si>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</si>
  <si>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</si>
  <si>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 xml:space="preserve">Railway rolling stock </t>
  </si>
  <si>
    <t>Marine (Hull) Insurance</t>
  </si>
  <si>
    <t xml:space="preserve">Goods in transit </t>
  </si>
  <si>
    <t>Fire and natural forces and property</t>
  </si>
  <si>
    <t>General liability</t>
  </si>
  <si>
    <t>Credit, suretyship, miscellaneous financial loss and legal expenses</t>
  </si>
  <si>
    <t>Marine Insurance</t>
  </si>
  <si>
    <r>
      <t>INCOME STATEMENT OF NON-LIFE INSURERS AS AT 30.09.2009</t>
    </r>
    <r>
      <rPr>
        <b/>
        <vertAlign val="superscript"/>
        <sz val="14"/>
        <rFont val="Times New Roman"/>
        <family val="1"/>
      </rPr>
      <t>1</t>
    </r>
  </si>
  <si>
    <r>
      <t>BALANCE SHEET OF NON-LIFE INSURERS AS AT 30.09.2009</t>
    </r>
    <r>
      <rPr>
        <b/>
        <vertAlign val="superscript"/>
        <sz val="14"/>
        <rFont val="Times New Roman"/>
        <family val="1"/>
      </rPr>
      <t>1</t>
    </r>
  </si>
  <si>
    <r>
      <t>DIRECT CLAIMS PAID AS AT 30.09.2009 - NON-LIFE INSURANCE</t>
    </r>
    <r>
      <rPr>
        <b/>
        <vertAlign val="superscript"/>
        <sz val="14"/>
        <rFont val="Times New Roman Cyr"/>
        <family val="0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</si>
</sst>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_(* #,##0_);_(* \(#,##0\);_(* &quot;-&quot;_);_(@_)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0.0%"/>
  </numFmts>
  <fonts count="45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1"/>
    </font>
    <font>
      <b/>
      <vertAlign val="superscript"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20.5"/>
      <name val="Times New Roman"/>
      <family val="1"/>
    </font>
    <font>
      <b/>
      <vertAlign val="superscript"/>
      <sz val="14"/>
      <name val="Times New Roman Cyr"/>
      <family val="0"/>
    </font>
    <font>
      <sz val="10.75"/>
      <name val="Times New Roman"/>
      <family val="1"/>
    </font>
    <font>
      <sz val="29"/>
      <name val="Arial"/>
      <family val="0"/>
    </font>
    <font>
      <sz val="10.25"/>
      <name val="Times New Roman"/>
      <family val="1"/>
    </font>
    <font>
      <b/>
      <sz val="13.75"/>
      <name val="Times New Roman"/>
      <family val="1"/>
    </font>
    <font>
      <b/>
      <sz val="12"/>
      <name val="Times New Roman Cyr"/>
      <family val="0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i/>
      <sz val="11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4" fillId="0" borderId="1" applyFill="0" applyBorder="0">
      <alignment horizontal="center"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6" fillId="0" borderId="0" applyFill="0" applyBorder="0">
      <alignment horizontal="center"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1" fillId="0" borderId="2">
      <alignment horizontal="right"/>
      <protection/>
    </xf>
    <xf numFmtId="166" fontId="22" fillId="0" borderId="0" applyFill="0" applyBorder="0">
      <alignment horizontal="right"/>
      <protection/>
    </xf>
  </cellStyleXfs>
  <cellXfs count="11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10" fontId="9" fillId="0" borderId="0" xfId="32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/>
    </xf>
    <xf numFmtId="10" fontId="14" fillId="0" borderId="0" xfId="32" applyNumberFormat="1" applyFont="1" applyAlignment="1">
      <alignment/>
    </xf>
    <xf numFmtId="1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24" fillId="0" borderId="0" xfId="30" applyNumberFormat="1" applyFont="1" applyFill="1" applyBorder="1" applyProtection="1">
      <alignment horizontal="center" vertical="center" wrapText="1"/>
      <protection/>
    </xf>
    <xf numFmtId="3" fontId="26" fillId="0" borderId="0" xfId="30" applyNumberFormat="1" applyFont="1" applyFill="1" applyBorder="1" applyProtection="1">
      <alignment horizontal="center" vertical="center" wrapText="1"/>
      <protection/>
    </xf>
    <xf numFmtId="3" fontId="26" fillId="0" borderId="0" xfId="30" applyNumberFormat="1" applyFont="1" applyProtection="1">
      <alignment horizontal="center" vertical="center" wrapText="1"/>
      <protection/>
    </xf>
    <xf numFmtId="3" fontId="17" fillId="0" borderId="0" xfId="30" applyNumberFormat="1" applyFont="1" applyFill="1" applyBorder="1" applyProtection="1">
      <alignment horizontal="center" vertical="center" wrapText="1"/>
      <protection/>
    </xf>
    <xf numFmtId="3" fontId="24" fillId="0" borderId="0" xfId="30" applyNumberFormat="1" applyFont="1" applyFill="1" applyBorder="1" applyAlignment="1" applyProtection="1">
      <alignment horizontal="center" vertical="center" wrapText="1"/>
      <protection/>
    </xf>
    <xf numFmtId="3" fontId="24" fillId="0" borderId="0" xfId="30" applyNumberFormat="1" applyFont="1" applyFill="1" applyBorder="1" applyAlignment="1" applyProtection="1">
      <alignment horizontal="left"/>
      <protection/>
    </xf>
    <xf numFmtId="0" fontId="9" fillId="0" borderId="3" xfId="0" applyFont="1" applyBorder="1" applyAlignment="1">
      <alignment/>
    </xf>
    <xf numFmtId="2" fontId="12" fillId="0" borderId="0" xfId="32" applyNumberFormat="1" applyFont="1" applyBorder="1" applyAlignment="1">
      <alignment/>
    </xf>
    <xf numFmtId="0" fontId="15" fillId="0" borderId="0" xfId="0" applyFont="1" applyAlignment="1">
      <alignment horizontal="center"/>
    </xf>
    <xf numFmtId="3" fontId="14" fillId="0" borderId="0" xfId="0" applyNumberFormat="1" applyFont="1" applyAlignment="1">
      <alignment horizontal="center" vertical="center" wrapText="1"/>
    </xf>
    <xf numFmtId="3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4" fontId="27" fillId="3" borderId="4" xfId="29" applyNumberFormat="1" applyFont="1" applyFill="1" applyBorder="1" applyProtection="1">
      <alignment horizontal="right" vertical="center"/>
      <protection/>
    </xf>
    <xf numFmtId="0" fontId="25" fillId="0" borderId="0" xfId="0" applyFont="1" applyBorder="1" applyAlignment="1">
      <alignment horizontal="right"/>
    </xf>
    <xf numFmtId="0" fontId="24" fillId="3" borderId="0" xfId="0" applyFont="1" applyFill="1" applyBorder="1" applyAlignment="1" applyProtection="1">
      <alignment horizontal="left"/>
      <protection/>
    </xf>
    <xf numFmtId="0" fontId="28" fillId="0" borderId="0" xfId="0" applyFont="1" applyAlignment="1">
      <alignment/>
    </xf>
    <xf numFmtId="0" fontId="17" fillId="0" borderId="0" xfId="0" applyFont="1" applyAlignment="1">
      <alignment horizontal="center"/>
    </xf>
    <xf numFmtId="2" fontId="14" fillId="0" borderId="0" xfId="32" applyNumberFormat="1" applyFont="1" applyAlignment="1">
      <alignment/>
    </xf>
    <xf numFmtId="0" fontId="15" fillId="0" borderId="0" xfId="0" applyFont="1" applyBorder="1" applyAlignment="1">
      <alignment horizontal="center" vertical="center"/>
    </xf>
    <xf numFmtId="0" fontId="17" fillId="4" borderId="4" xfId="0" applyFont="1" applyFill="1" applyBorder="1" applyAlignment="1" quotePrefix="1">
      <alignment horizontal="center" vertical="center" wrapText="1"/>
    </xf>
    <xf numFmtId="3" fontId="14" fillId="0" borderId="4" xfId="0" applyNumberFormat="1" applyFont="1" applyFill="1" applyBorder="1" applyAlignment="1">
      <alignment horizontal="right" vertical="center" wrapText="1"/>
    </xf>
    <xf numFmtId="3" fontId="14" fillId="4" borderId="4" xfId="0" applyNumberFormat="1" applyFont="1" applyFill="1" applyBorder="1" applyAlignment="1">
      <alignment horizontal="right" vertical="center" wrapText="1"/>
    </xf>
    <xf numFmtId="3" fontId="31" fillId="0" borderId="4" xfId="30" applyNumberFormat="1" applyFont="1" applyFill="1" applyBorder="1" applyAlignment="1" applyProtection="1">
      <alignment horizontal="center"/>
      <protection/>
    </xf>
    <xf numFmtId="3" fontId="31" fillId="0" borderId="4" xfId="30" applyNumberFormat="1" applyFont="1" applyFill="1" applyBorder="1" applyAlignment="1" applyProtection="1">
      <alignment horizontal="left" vertical="center" wrapText="1"/>
      <protection/>
    </xf>
    <xf numFmtId="3" fontId="16" fillId="0" borderId="4" xfId="30" applyNumberFormat="1" applyFont="1" applyFill="1" applyBorder="1" applyAlignment="1" applyProtection="1">
      <alignment horizontal="center" vertical="center"/>
      <protection/>
    </xf>
    <xf numFmtId="3" fontId="16" fillId="0" borderId="4" xfId="30" applyNumberFormat="1" applyFont="1" applyFill="1" applyBorder="1" applyAlignment="1" applyProtection="1">
      <alignment horizontal="left" vertical="center" wrapText="1"/>
      <protection/>
    </xf>
    <xf numFmtId="3" fontId="16" fillId="0" borderId="4" xfId="30" applyNumberFormat="1" applyFont="1" applyFill="1" applyBorder="1" applyAlignment="1" applyProtection="1">
      <alignment horizontal="right" vertical="center" wrapText="1"/>
      <protection/>
    </xf>
    <xf numFmtId="3" fontId="31" fillId="0" borderId="4" xfId="30" applyNumberFormat="1" applyFont="1" applyFill="1" applyBorder="1" applyAlignment="1" applyProtection="1">
      <alignment horizontal="right" vertical="center" wrapText="1"/>
      <protection/>
    </xf>
    <xf numFmtId="3" fontId="16" fillId="0" borderId="4" xfId="30" applyNumberFormat="1" applyFont="1" applyFill="1" applyBorder="1" applyAlignment="1" applyProtection="1">
      <alignment vertical="center" wrapText="1"/>
      <protection/>
    </xf>
    <xf numFmtId="3" fontId="16" fillId="0" borderId="4" xfId="30" applyNumberFormat="1" applyFont="1" applyFill="1" applyBorder="1" applyProtection="1">
      <alignment horizontal="center" vertical="center" wrapText="1"/>
      <protection/>
    </xf>
    <xf numFmtId="3" fontId="14" fillId="0" borderId="4" xfId="29" applyNumberFormat="1" applyFont="1" applyBorder="1" applyProtection="1">
      <alignment horizontal="right" vertical="center"/>
      <protection locked="0"/>
    </xf>
    <xf numFmtId="0" fontId="17" fillId="0" borderId="5" xfId="28" applyFont="1" applyFill="1" applyBorder="1" applyAlignment="1">
      <alignment horizontal="left"/>
      <protection/>
    </xf>
    <xf numFmtId="2" fontId="12" fillId="0" borderId="5" xfId="32" applyNumberFormat="1" applyFont="1" applyBorder="1" applyAlignment="1">
      <alignment/>
    </xf>
    <xf numFmtId="3" fontId="32" fillId="0" borderId="4" xfId="0" applyNumberFormat="1" applyFont="1" applyBorder="1" applyAlignment="1">
      <alignment horizontal="right" vertical="center" wrapText="1"/>
    </xf>
    <xf numFmtId="173" fontId="32" fillId="0" borderId="4" xfId="32" applyNumberFormat="1" applyFont="1" applyBorder="1" applyAlignment="1">
      <alignment horizontal="right" vertical="center" wrapText="1"/>
    </xf>
    <xf numFmtId="173" fontId="32" fillId="0" borderId="4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3" fontId="32" fillId="0" borderId="4" xfId="0" applyNumberFormat="1" applyFont="1" applyBorder="1" applyAlignment="1">
      <alignment horizontal="right" vertical="center"/>
    </xf>
    <xf numFmtId="3" fontId="28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3" fontId="32" fillId="0" borderId="4" xfId="0" applyNumberFormat="1" applyFont="1" applyFill="1" applyBorder="1" applyAlignment="1">
      <alignment horizontal="right" vertical="center" wrapText="1"/>
    </xf>
    <xf numFmtId="173" fontId="14" fillId="0" borderId="0" xfId="32" applyNumberFormat="1" applyFont="1" applyAlignment="1">
      <alignment/>
    </xf>
    <xf numFmtId="0" fontId="30" fillId="0" borderId="0" xfId="0" applyFont="1" applyFill="1" applyBorder="1" applyAlignment="1">
      <alignment/>
    </xf>
    <xf numFmtId="0" fontId="39" fillId="0" borderId="4" xfId="0" applyFont="1" applyBorder="1" applyAlignment="1">
      <alignment horizontal="center" vertical="center" wrapText="1"/>
    </xf>
    <xf numFmtId="0" fontId="31" fillId="0" borderId="4" xfId="28" applyFont="1" applyFill="1" applyBorder="1" applyAlignment="1">
      <alignment horizontal="right" vertical="center"/>
      <protection/>
    </xf>
    <xf numFmtId="0" fontId="17" fillId="0" borderId="4" xfId="0" applyFont="1" applyFill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0" fontId="40" fillId="0" borderId="5" xfId="0" applyFont="1" applyBorder="1" applyAlignment="1">
      <alignment/>
    </xf>
    <xf numFmtId="0" fontId="17" fillId="0" borderId="3" xfId="0" applyFont="1" applyBorder="1" applyAlignment="1">
      <alignment horizontal="center" vertical="center"/>
    </xf>
    <xf numFmtId="3" fontId="31" fillId="0" borderId="4" xfId="30" applyNumberFormat="1" applyFont="1" applyFill="1" applyBorder="1" applyAlignment="1" applyProtection="1">
      <alignment horizontal="center" vertical="center" wrapText="1"/>
      <protection/>
    </xf>
    <xf numFmtId="3" fontId="31" fillId="0" borderId="4" xfId="30" applyNumberFormat="1" applyFont="1" applyFill="1" applyBorder="1" applyAlignment="1" applyProtection="1">
      <alignment horizontal="left"/>
      <protection/>
    </xf>
    <xf numFmtId="0" fontId="31" fillId="0" borderId="4" xfId="30" applyNumberFormat="1" applyFont="1" applyFill="1" applyBorder="1" applyAlignment="1" applyProtection="1">
      <alignment horizontal="center" vertical="center" wrapText="1"/>
      <protection/>
    </xf>
    <xf numFmtId="0" fontId="16" fillId="0" borderId="4" xfId="30" applyNumberFormat="1" applyFont="1" applyFill="1" applyBorder="1" applyAlignment="1" applyProtection="1">
      <alignment horizontal="left" vertical="center" wrapText="1"/>
      <protection/>
    </xf>
    <xf numFmtId="0" fontId="31" fillId="0" borderId="4" xfId="30" applyNumberFormat="1" applyFont="1" applyFill="1" applyBorder="1" applyAlignment="1" applyProtection="1">
      <alignment horizontal="left" vertical="center" wrapText="1"/>
      <protection/>
    </xf>
    <xf numFmtId="0" fontId="31" fillId="0" borderId="4" xfId="0" applyFont="1" applyFill="1" applyBorder="1" applyAlignment="1">
      <alignment horizontal="left"/>
    </xf>
    <xf numFmtId="0" fontId="31" fillId="0" borderId="4" xfId="30" applyNumberFormat="1" applyFont="1" applyFill="1" applyBorder="1" applyAlignment="1" applyProtection="1">
      <alignment horizontal="center"/>
      <protection/>
    </xf>
    <xf numFmtId="0" fontId="31" fillId="0" borderId="4" xfId="30" applyNumberFormat="1" applyFont="1" applyFill="1" applyBorder="1" applyAlignment="1" applyProtection="1">
      <alignment horizontal="left"/>
      <protection/>
    </xf>
    <xf numFmtId="0" fontId="16" fillId="0" borderId="4" xfId="30" applyNumberFormat="1" applyFont="1" applyFill="1" applyBorder="1" applyAlignment="1" applyProtection="1">
      <alignment horizontal="left" wrapText="1"/>
      <protection/>
    </xf>
    <xf numFmtId="0" fontId="16" fillId="0" borderId="4" xfId="30" applyNumberFormat="1" applyFont="1" applyFill="1" applyBorder="1" applyAlignment="1" applyProtection="1">
      <alignment horizontal="center" vertical="center" wrapText="1"/>
      <protection/>
    </xf>
    <xf numFmtId="0" fontId="31" fillId="0" borderId="4" xfId="30" applyNumberFormat="1" applyFont="1" applyFill="1" applyBorder="1" applyAlignment="1" applyProtection="1">
      <alignment horizontal="right" vertical="center" wrapText="1"/>
      <protection/>
    </xf>
    <xf numFmtId="0" fontId="42" fillId="0" borderId="4" xfId="30" applyNumberFormat="1" applyFont="1" applyFill="1" applyBorder="1" applyAlignment="1" applyProtection="1">
      <alignment horizontal="left" vertical="center" wrapText="1"/>
      <protection/>
    </xf>
    <xf numFmtId="3" fontId="31" fillId="0" borderId="4" xfId="30" applyNumberFormat="1" applyFont="1" applyFill="1" applyBorder="1" applyProtection="1">
      <alignment horizontal="center" vertical="center" wrapText="1"/>
      <protection/>
    </xf>
    <xf numFmtId="3" fontId="16" fillId="0" borderId="2" xfId="30" applyNumberFormat="1" applyFont="1" applyFill="1" applyBorder="1" applyAlignment="1" applyProtection="1">
      <alignment horizontal="right" vertical="center" wrapText="1"/>
      <protection/>
    </xf>
    <xf numFmtId="3" fontId="16" fillId="0" borderId="2" xfId="30" applyNumberFormat="1" applyFont="1" applyFill="1" applyBorder="1" applyAlignment="1" applyProtection="1">
      <alignment horizontal="right" vertical="center"/>
      <protection/>
    </xf>
    <xf numFmtId="3" fontId="16" fillId="0" borderId="2" xfId="30" applyNumberFormat="1" applyFont="1" applyFill="1" applyBorder="1" applyAlignment="1" applyProtection="1">
      <alignment horizontal="center" vertical="center" wrapText="1"/>
      <protection/>
    </xf>
    <xf numFmtId="3" fontId="16" fillId="0" borderId="2" xfId="30" applyNumberFormat="1" applyFont="1" applyFill="1" applyBorder="1" applyAlignment="1" applyProtection="1">
      <alignment horizontal="center" vertical="center"/>
      <protection/>
    </xf>
    <xf numFmtId="3" fontId="16" fillId="0" borderId="2" xfId="30" applyNumberFormat="1" applyFont="1" applyFill="1" applyBorder="1" applyProtection="1">
      <alignment horizontal="center" vertical="center" wrapText="1"/>
      <protection/>
    </xf>
    <xf numFmtId="3" fontId="31" fillId="0" borderId="2" xfId="30" applyNumberFormat="1" applyFont="1" applyFill="1" applyBorder="1" applyAlignment="1" applyProtection="1">
      <alignment horizontal="center"/>
      <protection/>
    </xf>
    <xf numFmtId="3" fontId="16" fillId="0" borderId="2" xfId="30" applyNumberFormat="1" applyFont="1" applyFill="1" applyBorder="1" applyAlignment="1" applyProtection="1">
      <alignment horizontal="right"/>
      <protection/>
    </xf>
    <xf numFmtId="3" fontId="16" fillId="0" borderId="2" xfId="30" applyNumberFormat="1" applyFont="1" applyFill="1" applyBorder="1" applyAlignment="1" applyProtection="1">
      <alignment horizontal="left"/>
      <protection/>
    </xf>
    <xf numFmtId="0" fontId="43" fillId="0" borderId="4" xfId="31" applyFont="1" applyFill="1" applyBorder="1" applyAlignment="1" applyProtection="1">
      <alignment vertical="center" wrapText="1"/>
      <protection/>
    </xf>
    <xf numFmtId="0" fontId="43" fillId="0" borderId="4" xfId="31" applyFont="1" applyFill="1" applyBorder="1" applyAlignment="1">
      <alignment vertical="center" wrapText="1"/>
      <protection/>
    </xf>
    <xf numFmtId="0" fontId="44" fillId="0" borderId="4" xfId="0" applyFont="1" applyBorder="1" applyAlignment="1">
      <alignment vertical="center" wrapText="1"/>
    </xf>
    <xf numFmtId="0" fontId="44" fillId="0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31" applyFont="1" applyFill="1" applyBorder="1" applyAlignment="1">
      <alignment wrapText="1"/>
      <protection/>
    </xf>
    <xf numFmtId="0" fontId="25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6" fillId="4" borderId="6" xfId="30" applyNumberFormat="1" applyFont="1" applyFill="1" applyBorder="1" applyAlignment="1" applyProtection="1">
      <alignment horizontal="center" vertical="center" wrapText="1"/>
      <protection/>
    </xf>
    <xf numFmtId="0" fontId="16" fillId="4" borderId="7" xfId="30" applyNumberFormat="1" applyFont="1" applyFill="1" applyBorder="1" applyAlignment="1" applyProtection="1">
      <alignment horizontal="center" vertical="center" wrapText="1"/>
      <protection/>
    </xf>
    <xf numFmtId="3" fontId="17" fillId="0" borderId="4" xfId="30" applyNumberFormat="1" applyFont="1" applyFill="1" applyBorder="1" applyAlignment="1" applyProtection="1">
      <alignment horizontal="center" vertical="center" wrapText="1"/>
      <protection/>
    </xf>
    <xf numFmtId="3" fontId="14" fillId="0" borderId="4" xfId="30" applyNumberFormat="1" applyFont="1" applyFill="1" applyBorder="1" applyAlignment="1" applyProtection="1">
      <alignment horizontal="center" vertical="center" wrapText="1"/>
      <protection/>
    </xf>
    <xf numFmtId="3" fontId="14" fillId="4" borderId="4" xfId="30" applyNumberFormat="1" applyFont="1" applyFill="1" applyBorder="1" applyAlignment="1" applyProtection="1">
      <alignment horizontal="center" vertical="center" wrapText="1"/>
      <protection/>
    </xf>
    <xf numFmtId="3" fontId="12" fillId="0" borderId="4" xfId="30" applyNumberFormat="1" applyFont="1" applyFill="1" applyBorder="1" applyAlignment="1" applyProtection="1">
      <alignment horizontal="center" vertical="center" wrapText="1"/>
      <protection/>
    </xf>
    <xf numFmtId="3" fontId="13" fillId="0" borderId="4" xfId="30" applyNumberFormat="1" applyFont="1" applyFill="1" applyBorder="1" applyAlignment="1" applyProtection="1">
      <alignment horizontal="center" vertical="center" wrapText="1"/>
      <protection/>
    </xf>
    <xf numFmtId="3" fontId="25" fillId="0" borderId="0" xfId="30" applyNumberFormat="1" applyFont="1" applyFill="1" applyAlignment="1" applyProtection="1">
      <alignment horizontal="center" vertic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'Direct Premiums'!#REF!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9966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Premiums'!#REF!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'Direct Premiums'!#REF!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STRUCTURE OF DIRECT PREMIUMS BY CLASSES OF INSURANCE AS AT 30.09.2009
NON-LIFE INSURANCE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725"/>
          <c:y val="0.48925"/>
          <c:w val="0.434"/>
          <c:h val="0.38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Marine Insurance
1,0%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Premiums'!$B$35:$K$35</c:f>
              <c:strCache/>
            </c:strRef>
          </c:cat>
          <c:val>
            <c:numRef>
              <c:f>'Direct Premiums'!$B$36:$K$36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'Direct Payments'!#REF!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9966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Payments'!#REF!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'Direct Payments'!#REF!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DIRECT CLAIMS PAID BY CLASSES OF INSURANCE AS AT 30.09.2009
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025"/>
          <c:y val="0.5345"/>
          <c:w val="0.45575"/>
          <c:h val="0.41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'Direct Payments'!$C$32:$L$32</c:f>
              <c:strCache/>
            </c:strRef>
          </c:cat>
          <c:val>
            <c:numRef>
              <c:f>'Direct Payments'!$C$33:$L$33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11</xdr:col>
      <xdr:colOff>714375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727710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30</xdr:row>
      <xdr:rowOff>38100</xdr:rowOff>
    </xdr:from>
    <xdr:to>
      <xdr:col>12</xdr:col>
      <xdr:colOff>381000</xdr:colOff>
      <xdr:row>69</xdr:row>
      <xdr:rowOff>114300</xdr:rowOff>
    </xdr:to>
    <xdr:graphicFrame>
      <xdr:nvGraphicFramePr>
        <xdr:cNvPr id="2" name="Chart 6"/>
        <xdr:cNvGraphicFramePr/>
      </xdr:nvGraphicFramePr>
      <xdr:xfrm>
        <a:off x="38100" y="7543800"/>
        <a:ext cx="13420725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7286625"/>
        <a:ext cx="20869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76200</xdr:rowOff>
    </xdr:from>
    <xdr:to>
      <xdr:col>11</xdr:col>
      <xdr:colOff>733425</xdr:colOff>
      <xdr:row>68</xdr:row>
      <xdr:rowOff>104775</xdr:rowOff>
    </xdr:to>
    <xdr:graphicFrame>
      <xdr:nvGraphicFramePr>
        <xdr:cNvPr id="2" name="Chart 176"/>
        <xdr:cNvGraphicFramePr/>
      </xdr:nvGraphicFramePr>
      <xdr:xfrm>
        <a:off x="47625" y="7572375"/>
        <a:ext cx="1298257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Y36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5.28125" style="6" customWidth="1"/>
    <col min="2" max="20" width="13.7109375" style="6" customWidth="1"/>
    <col min="21" max="22" width="15.00390625" style="6" customWidth="1"/>
    <col min="23" max="23" width="13.8515625" style="6" bestFit="1" customWidth="1"/>
    <col min="24" max="16384" width="9.140625" style="6" customWidth="1"/>
  </cols>
  <sheetData>
    <row r="1" ht="21.75" customHeight="1"/>
    <row r="2" spans="1:22" ht="21.75" customHeight="1">
      <c r="A2" s="99" t="s">
        <v>235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ht="22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2"/>
      <c r="V3" s="60" t="s">
        <v>49</v>
      </c>
    </row>
    <row r="4" spans="1:22" s="7" customFormat="1" ht="75" customHeight="1">
      <c r="A4" s="64" t="s">
        <v>26</v>
      </c>
      <c r="B4" s="68" t="s">
        <v>169</v>
      </c>
      <c r="C4" s="66" t="s">
        <v>30</v>
      </c>
      <c r="D4" s="66" t="s">
        <v>31</v>
      </c>
      <c r="E4" s="66" t="s">
        <v>32</v>
      </c>
      <c r="F4" s="66" t="s">
        <v>33</v>
      </c>
      <c r="G4" s="66" t="s">
        <v>34</v>
      </c>
      <c r="H4" s="66" t="s">
        <v>35</v>
      </c>
      <c r="I4" s="66" t="s">
        <v>36</v>
      </c>
      <c r="J4" s="66" t="s">
        <v>37</v>
      </c>
      <c r="K4" s="66" t="s">
        <v>38</v>
      </c>
      <c r="L4" s="66" t="s">
        <v>39</v>
      </c>
      <c r="M4" s="66" t="s">
        <v>40</v>
      </c>
      <c r="N4" s="66" t="s">
        <v>41</v>
      </c>
      <c r="O4" s="66" t="s">
        <v>42</v>
      </c>
      <c r="P4" s="66" t="s">
        <v>43</v>
      </c>
      <c r="Q4" s="66" t="s">
        <v>44</v>
      </c>
      <c r="R4" s="66" t="s">
        <v>50</v>
      </c>
      <c r="S4" s="66" t="s">
        <v>45</v>
      </c>
      <c r="T4" s="66" t="s">
        <v>46</v>
      </c>
      <c r="U4" s="66" t="s">
        <v>47</v>
      </c>
      <c r="V4" s="67" t="s">
        <v>48</v>
      </c>
    </row>
    <row r="5" spans="1:23" ht="17.25" customHeight="1">
      <c r="A5" s="92" t="s">
        <v>236</v>
      </c>
      <c r="B5" s="52">
        <v>3286042.48</v>
      </c>
      <c r="C5" s="52">
        <v>736984.61</v>
      </c>
      <c r="D5" s="52">
        <v>664719</v>
      </c>
      <c r="E5" s="52">
        <v>1902626.5760186</v>
      </c>
      <c r="F5" s="52">
        <v>2818127.93</v>
      </c>
      <c r="G5" s="52">
        <v>430782.61</v>
      </c>
      <c r="H5" s="52">
        <v>1014595.12</v>
      </c>
      <c r="I5" s="52">
        <v>236383.76</v>
      </c>
      <c r="J5" s="52">
        <v>423903.13</v>
      </c>
      <c r="K5" s="52">
        <v>633989</v>
      </c>
      <c r="L5" s="52">
        <v>2239361.28</v>
      </c>
      <c r="M5" s="52">
        <v>322260.65</v>
      </c>
      <c r="N5" s="52">
        <v>690255.07</v>
      </c>
      <c r="O5" s="52">
        <v>900734</v>
      </c>
      <c r="P5" s="52">
        <v>232203.11</v>
      </c>
      <c r="Q5" s="52">
        <v>2628351.34</v>
      </c>
      <c r="R5" s="52">
        <v>10234.25</v>
      </c>
      <c r="S5" s="52">
        <v>0</v>
      </c>
      <c r="T5" s="52">
        <v>0</v>
      </c>
      <c r="U5" s="52">
        <v>0</v>
      </c>
      <c r="V5" s="52">
        <v>19171553.916018598</v>
      </c>
      <c r="W5" s="36"/>
    </row>
    <row r="6" spans="1:23" ht="17.25" customHeight="1">
      <c r="A6" s="92" t="s">
        <v>237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583.84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12922</v>
      </c>
      <c r="P6" s="52">
        <v>22056.43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35562.27</v>
      </c>
      <c r="W6" s="9"/>
    </row>
    <row r="7" spans="1:23" ht="15">
      <c r="A7" s="92" t="s">
        <v>238</v>
      </c>
      <c r="B7" s="52">
        <v>66635236.95999998</v>
      </c>
      <c r="C7" s="52">
        <v>74547233.29</v>
      </c>
      <c r="D7" s="52">
        <v>29271641</v>
      </c>
      <c r="E7" s="52">
        <v>67940854.3858772</v>
      </c>
      <c r="F7" s="52">
        <v>42175956.42</v>
      </c>
      <c r="G7" s="52">
        <v>68277020.99999997</v>
      </c>
      <c r="H7" s="52">
        <v>24788484.53</v>
      </c>
      <c r="I7" s="52">
        <v>25538758.68</v>
      </c>
      <c r="J7" s="52">
        <v>15263480.870000001</v>
      </c>
      <c r="K7" s="52">
        <v>7106670</v>
      </c>
      <c r="L7" s="52">
        <v>12903327.52</v>
      </c>
      <c r="M7" s="52">
        <v>931710.26</v>
      </c>
      <c r="N7" s="52">
        <v>6539668.47</v>
      </c>
      <c r="O7" s="52">
        <v>3201193</v>
      </c>
      <c r="P7" s="52">
        <v>5152418.43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450273654.8158772</v>
      </c>
      <c r="W7" s="9"/>
    </row>
    <row r="8" spans="1:23" ht="17.25" customHeight="1">
      <c r="A8" s="92" t="s">
        <v>239</v>
      </c>
      <c r="B8" s="52">
        <v>0</v>
      </c>
      <c r="C8" s="52">
        <v>207002.62</v>
      </c>
      <c r="D8" s="52">
        <v>0</v>
      </c>
      <c r="E8" s="52">
        <v>0</v>
      </c>
      <c r="F8" s="52">
        <v>6808776.37999999</v>
      </c>
      <c r="G8" s="52">
        <v>0</v>
      </c>
      <c r="H8" s="52">
        <v>0</v>
      </c>
      <c r="I8" s="52">
        <v>1115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7016893.99999999</v>
      </c>
      <c r="W8" s="9"/>
    </row>
    <row r="9" spans="1:23" ht="17.25" customHeight="1">
      <c r="A9" s="92" t="s">
        <v>240</v>
      </c>
      <c r="B9" s="52">
        <v>4352247.09</v>
      </c>
      <c r="C9" s="52">
        <v>0</v>
      </c>
      <c r="D9" s="52">
        <v>0</v>
      </c>
      <c r="E9" s="52">
        <v>3439196.99</v>
      </c>
      <c r="F9" s="52">
        <v>896167.4</v>
      </c>
      <c r="G9" s="52">
        <v>0</v>
      </c>
      <c r="H9" s="52">
        <v>5120.67</v>
      </c>
      <c r="I9" s="52">
        <v>80054.27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8772786.42</v>
      </c>
      <c r="W9" s="9"/>
    </row>
    <row r="10" spans="1:23" ht="18" customHeight="1">
      <c r="A10" s="92" t="s">
        <v>241</v>
      </c>
      <c r="B10" s="52">
        <v>4221234.36</v>
      </c>
      <c r="C10" s="52">
        <v>645056.66</v>
      </c>
      <c r="D10" s="52">
        <v>57528</v>
      </c>
      <c r="E10" s="52">
        <v>371924.48</v>
      </c>
      <c r="F10" s="52">
        <v>1884813.0699999903</v>
      </c>
      <c r="G10" s="52">
        <v>0</v>
      </c>
      <c r="H10" s="52">
        <v>858934.06</v>
      </c>
      <c r="I10" s="52">
        <v>98209.64</v>
      </c>
      <c r="J10" s="52">
        <v>13535</v>
      </c>
      <c r="K10" s="52">
        <v>0</v>
      </c>
      <c r="L10" s="52">
        <v>170301.7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8321536.9699999895</v>
      </c>
      <c r="W10" s="9"/>
    </row>
    <row r="11" spans="1:23" ht="18" customHeight="1">
      <c r="A11" s="92" t="s">
        <v>242</v>
      </c>
      <c r="B11" s="52">
        <v>3568333.65</v>
      </c>
      <c r="C11" s="52">
        <v>2059312.49</v>
      </c>
      <c r="D11" s="52">
        <v>41204</v>
      </c>
      <c r="E11" s="52">
        <v>406553.17</v>
      </c>
      <c r="F11" s="52">
        <v>1318756.39</v>
      </c>
      <c r="G11" s="52">
        <v>124072.37</v>
      </c>
      <c r="H11" s="52">
        <v>680721.14</v>
      </c>
      <c r="I11" s="52">
        <v>437759.91</v>
      </c>
      <c r="J11" s="52">
        <v>273227.85</v>
      </c>
      <c r="K11" s="52">
        <v>27204</v>
      </c>
      <c r="L11" s="52">
        <v>377446.72</v>
      </c>
      <c r="M11" s="52">
        <v>17036.01</v>
      </c>
      <c r="N11" s="52">
        <v>404221.05</v>
      </c>
      <c r="O11" s="52">
        <v>32409</v>
      </c>
      <c r="P11" s="52">
        <v>18363.5</v>
      </c>
      <c r="Q11" s="52">
        <v>754737.8757000001</v>
      </c>
      <c r="R11" s="52">
        <v>0</v>
      </c>
      <c r="S11" s="52">
        <v>0</v>
      </c>
      <c r="T11" s="52">
        <v>0</v>
      </c>
      <c r="U11" s="52">
        <v>0</v>
      </c>
      <c r="V11" s="52">
        <v>10541359.1257</v>
      </c>
      <c r="W11" s="9"/>
    </row>
    <row r="12" spans="1:23" ht="18" customHeight="1">
      <c r="A12" s="92" t="s">
        <v>243</v>
      </c>
      <c r="B12" s="52">
        <v>22421542.680000007</v>
      </c>
      <c r="C12" s="52">
        <v>15960094.86</v>
      </c>
      <c r="D12" s="52">
        <v>4945946</v>
      </c>
      <c r="E12" s="52">
        <v>6337875.7459916</v>
      </c>
      <c r="F12" s="52">
        <v>17757596.889999967</v>
      </c>
      <c r="G12" s="52">
        <v>29964.38</v>
      </c>
      <c r="H12" s="52">
        <v>4096458.9741076003</v>
      </c>
      <c r="I12" s="52">
        <v>821704.42</v>
      </c>
      <c r="J12" s="52">
        <v>10244131.059999999</v>
      </c>
      <c r="K12" s="52">
        <v>1531834</v>
      </c>
      <c r="L12" s="52">
        <v>6888285.33</v>
      </c>
      <c r="M12" s="52">
        <v>33018945.64</v>
      </c>
      <c r="N12" s="52">
        <v>1915031.47</v>
      </c>
      <c r="O12" s="52">
        <v>3318562</v>
      </c>
      <c r="P12" s="52">
        <v>1798298.65</v>
      </c>
      <c r="Q12" s="52">
        <v>2690869.0685092993</v>
      </c>
      <c r="R12" s="52">
        <v>4285229.89</v>
      </c>
      <c r="S12" s="52">
        <v>2178618</v>
      </c>
      <c r="T12" s="52">
        <v>0</v>
      </c>
      <c r="U12" s="52">
        <v>51061.66</v>
      </c>
      <c r="V12" s="52">
        <v>140292050.71860847</v>
      </c>
      <c r="W12" s="9"/>
    </row>
    <row r="13" spans="1:23" ht="18" customHeight="1">
      <c r="A13" s="92" t="s">
        <v>244</v>
      </c>
      <c r="B13" s="52">
        <v>5068364.68</v>
      </c>
      <c r="C13" s="52">
        <v>2018907.64</v>
      </c>
      <c r="D13" s="52">
        <v>2565965</v>
      </c>
      <c r="E13" s="52">
        <v>979761.69</v>
      </c>
      <c r="F13" s="52">
        <v>6593165.709999995</v>
      </c>
      <c r="G13" s="52">
        <v>2019846.33</v>
      </c>
      <c r="H13" s="52">
        <v>1197974.6158923998</v>
      </c>
      <c r="I13" s="52">
        <v>10478070.429999996</v>
      </c>
      <c r="J13" s="52">
        <v>9765585.73</v>
      </c>
      <c r="K13" s="52">
        <v>278292</v>
      </c>
      <c r="L13" s="52">
        <v>796364.75</v>
      </c>
      <c r="M13" s="52">
        <v>417607.64</v>
      </c>
      <c r="N13" s="52">
        <v>6813694.170000002</v>
      </c>
      <c r="O13" s="52">
        <v>760555</v>
      </c>
      <c r="P13" s="52">
        <v>224884.06</v>
      </c>
      <c r="Q13" s="52">
        <v>39607.27290049999</v>
      </c>
      <c r="R13" s="52">
        <v>0</v>
      </c>
      <c r="S13" s="52">
        <v>0</v>
      </c>
      <c r="T13" s="52">
        <v>0</v>
      </c>
      <c r="U13" s="52">
        <v>35584.95</v>
      </c>
      <c r="V13" s="52">
        <v>50054231.668792896</v>
      </c>
      <c r="W13" s="9"/>
    </row>
    <row r="14" spans="1:23" ht="15">
      <c r="A14" s="93" t="s">
        <v>245</v>
      </c>
      <c r="B14" s="52">
        <v>41432089.97</v>
      </c>
      <c r="C14" s="52">
        <v>45585882.96</v>
      </c>
      <c r="D14" s="52">
        <v>67209203</v>
      </c>
      <c r="E14" s="52">
        <v>17622083.529999997</v>
      </c>
      <c r="F14" s="52">
        <v>8216897.48</v>
      </c>
      <c r="G14" s="52">
        <v>12153634.84000001</v>
      </c>
      <c r="H14" s="52">
        <v>16841101.220000003</v>
      </c>
      <c r="I14" s="52">
        <v>7794109.05</v>
      </c>
      <c r="J14" s="52">
        <v>6347892.1899999995</v>
      </c>
      <c r="K14" s="52">
        <v>26735704</v>
      </c>
      <c r="L14" s="52">
        <v>11164799.56</v>
      </c>
      <c r="M14" s="52">
        <v>162932</v>
      </c>
      <c r="N14" s="52">
        <v>5274099.65</v>
      </c>
      <c r="O14" s="52">
        <v>4911131</v>
      </c>
      <c r="P14" s="52">
        <v>5997158.96</v>
      </c>
      <c r="Q14" s="52">
        <v>0</v>
      </c>
      <c r="R14" s="52">
        <v>193755.67</v>
      </c>
      <c r="S14" s="52">
        <v>0</v>
      </c>
      <c r="T14" s="52">
        <v>0</v>
      </c>
      <c r="U14" s="52">
        <v>0</v>
      </c>
      <c r="V14" s="52">
        <v>277642475.08000004</v>
      </c>
      <c r="W14" s="9"/>
    </row>
    <row r="15" spans="1:22" s="12" customFormat="1" ht="18" customHeight="1">
      <c r="A15" s="92" t="s">
        <v>246</v>
      </c>
      <c r="B15" s="61">
        <v>37627461.53</v>
      </c>
      <c r="C15" s="61">
        <v>45548191.67</v>
      </c>
      <c r="D15" s="61">
        <v>67204674</v>
      </c>
      <c r="E15" s="61">
        <v>16904597.65</v>
      </c>
      <c r="F15" s="61">
        <v>8215902.89</v>
      </c>
      <c r="G15" s="61">
        <v>11912383.680000009</v>
      </c>
      <c r="H15" s="61">
        <v>16754789.020000001</v>
      </c>
      <c r="I15" s="61">
        <v>7253720.77</v>
      </c>
      <c r="J15" s="61">
        <v>6069817.17</v>
      </c>
      <c r="K15" s="61">
        <v>26682183</v>
      </c>
      <c r="L15" s="61">
        <v>11163519.56</v>
      </c>
      <c r="M15" s="61">
        <v>162932</v>
      </c>
      <c r="N15" s="61">
        <v>5095114.94</v>
      </c>
      <c r="O15" s="61">
        <v>4888115</v>
      </c>
      <c r="P15" s="61">
        <v>4514340.04347048</v>
      </c>
      <c r="Q15" s="61">
        <v>0</v>
      </c>
      <c r="R15" s="61">
        <v>193755.67</v>
      </c>
      <c r="S15" s="61">
        <v>0</v>
      </c>
      <c r="T15" s="61">
        <v>0</v>
      </c>
      <c r="U15" s="61">
        <v>0</v>
      </c>
      <c r="V15" s="61">
        <v>270191498.5934705</v>
      </c>
    </row>
    <row r="16" spans="1:22" s="12" customFormat="1" ht="18" customHeight="1">
      <c r="A16" s="94" t="s">
        <v>247</v>
      </c>
      <c r="B16" s="61">
        <v>3804628.44</v>
      </c>
      <c r="C16" s="61">
        <v>6637</v>
      </c>
      <c r="D16" s="61">
        <v>0</v>
      </c>
      <c r="E16" s="61">
        <v>163774.31</v>
      </c>
      <c r="F16" s="61">
        <v>4406.35999999999</v>
      </c>
      <c r="G16" s="61">
        <v>0</v>
      </c>
      <c r="H16" s="61">
        <v>715</v>
      </c>
      <c r="I16" s="61">
        <v>0</v>
      </c>
      <c r="J16" s="61">
        <v>16121</v>
      </c>
      <c r="K16" s="61">
        <v>0</v>
      </c>
      <c r="L16" s="61">
        <v>0</v>
      </c>
      <c r="M16" s="61">
        <v>0</v>
      </c>
      <c r="N16" s="61">
        <v>33318.5</v>
      </c>
      <c r="O16" s="61">
        <v>0</v>
      </c>
      <c r="P16" s="61">
        <v>37468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4067068.61</v>
      </c>
    </row>
    <row r="17" spans="1:22" s="12" customFormat="1" ht="15">
      <c r="A17" s="95" t="s">
        <v>248</v>
      </c>
      <c r="B17" s="61">
        <v>0</v>
      </c>
      <c r="C17" s="61">
        <v>31054.29</v>
      </c>
      <c r="D17" s="61">
        <v>4529</v>
      </c>
      <c r="E17" s="61">
        <v>314032.85</v>
      </c>
      <c r="F17" s="61">
        <v>0</v>
      </c>
      <c r="G17" s="61">
        <v>209110.15</v>
      </c>
      <c r="H17" s="61">
        <v>85597.2</v>
      </c>
      <c r="I17" s="61">
        <v>6340</v>
      </c>
      <c r="J17" s="61">
        <v>34860</v>
      </c>
      <c r="K17" s="61">
        <v>0</v>
      </c>
      <c r="L17" s="61">
        <v>1280</v>
      </c>
      <c r="M17" s="61">
        <v>0</v>
      </c>
      <c r="N17" s="61">
        <v>0</v>
      </c>
      <c r="O17" s="61">
        <v>23016</v>
      </c>
      <c r="P17" s="61">
        <v>1445350.9165295206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2155170.4065295206</v>
      </c>
    </row>
    <row r="18" spans="1:22" s="12" customFormat="1" ht="17.25" customHeight="1">
      <c r="A18" s="92" t="s">
        <v>249</v>
      </c>
      <c r="B18" s="61">
        <v>0</v>
      </c>
      <c r="C18" s="61">
        <v>0</v>
      </c>
      <c r="D18" s="61">
        <v>0</v>
      </c>
      <c r="E18" s="61">
        <v>239678.72</v>
      </c>
      <c r="F18" s="61">
        <v>89435.24</v>
      </c>
      <c r="G18" s="61">
        <v>32141.01</v>
      </c>
      <c r="H18" s="61">
        <v>0</v>
      </c>
      <c r="I18" s="61">
        <v>534048.28</v>
      </c>
      <c r="J18" s="61">
        <v>227094.02</v>
      </c>
      <c r="K18" s="61">
        <v>53521</v>
      </c>
      <c r="L18" s="61">
        <v>0</v>
      </c>
      <c r="M18" s="61">
        <v>0</v>
      </c>
      <c r="N18" s="61">
        <v>145666.21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1321584.48</v>
      </c>
    </row>
    <row r="19" spans="1:22" ht="15">
      <c r="A19" s="93" t="s">
        <v>250</v>
      </c>
      <c r="B19" s="52">
        <v>1589579.58</v>
      </c>
      <c r="C19" s="52">
        <v>0</v>
      </c>
      <c r="D19" s="52">
        <v>0</v>
      </c>
      <c r="E19" s="52">
        <v>2833435.69</v>
      </c>
      <c r="F19" s="52">
        <v>1308992.21</v>
      </c>
      <c r="G19" s="52">
        <v>0</v>
      </c>
      <c r="H19" s="52">
        <v>0</v>
      </c>
      <c r="I19" s="52">
        <v>20851.64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5752859.119999999</v>
      </c>
    </row>
    <row r="20" spans="1:22" ht="15">
      <c r="A20" s="93" t="s">
        <v>251</v>
      </c>
      <c r="B20" s="52">
        <v>843172.55</v>
      </c>
      <c r="C20" s="52">
        <v>1096.74</v>
      </c>
      <c r="D20" s="52">
        <v>20600</v>
      </c>
      <c r="E20" s="52">
        <v>9984.34</v>
      </c>
      <c r="F20" s="52">
        <v>1373182.34</v>
      </c>
      <c r="G20" s="52">
        <v>0</v>
      </c>
      <c r="H20" s="52">
        <v>0</v>
      </c>
      <c r="I20" s="52">
        <v>1703.79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2249739.76</v>
      </c>
    </row>
    <row r="21" spans="1:22" ht="18" customHeight="1">
      <c r="A21" s="93" t="s">
        <v>252</v>
      </c>
      <c r="B21" s="52">
        <v>6632143.300000002</v>
      </c>
      <c r="C21" s="52">
        <v>2946465.24</v>
      </c>
      <c r="D21" s="52">
        <v>467440</v>
      </c>
      <c r="E21" s="52">
        <v>1383931.43</v>
      </c>
      <c r="F21" s="52">
        <v>5331511.57</v>
      </c>
      <c r="G21" s="52">
        <v>186365.16</v>
      </c>
      <c r="H21" s="52">
        <v>1154686.25</v>
      </c>
      <c r="I21" s="52">
        <v>1015059.14</v>
      </c>
      <c r="J21" s="52">
        <v>1059628.84</v>
      </c>
      <c r="K21" s="52">
        <v>118403</v>
      </c>
      <c r="L21" s="52">
        <v>479725.6</v>
      </c>
      <c r="M21" s="52">
        <v>78948.58</v>
      </c>
      <c r="N21" s="52">
        <v>357782.97</v>
      </c>
      <c r="O21" s="52">
        <v>1200748</v>
      </c>
      <c r="P21" s="52">
        <v>35681.47</v>
      </c>
      <c r="Q21" s="52">
        <v>1062657.5584618999</v>
      </c>
      <c r="R21" s="52">
        <v>0</v>
      </c>
      <c r="S21" s="52">
        <v>0</v>
      </c>
      <c r="T21" s="52">
        <v>0</v>
      </c>
      <c r="U21" s="52">
        <v>6951.19</v>
      </c>
      <c r="V21" s="52">
        <v>23518129.298461903</v>
      </c>
    </row>
    <row r="22" spans="1:22" ht="18" customHeight="1">
      <c r="A22" s="93" t="s">
        <v>253</v>
      </c>
      <c r="B22" s="52">
        <v>0</v>
      </c>
      <c r="C22" s="52">
        <v>601064.63</v>
      </c>
      <c r="D22" s="52">
        <v>6448599</v>
      </c>
      <c r="E22" s="52">
        <v>844894.47</v>
      </c>
      <c r="F22" s="52">
        <v>0</v>
      </c>
      <c r="G22" s="52">
        <v>6060</v>
      </c>
      <c r="H22" s="52">
        <v>26539.69</v>
      </c>
      <c r="I22" s="52">
        <v>121468.12</v>
      </c>
      <c r="J22" s="52">
        <v>0</v>
      </c>
      <c r="K22" s="52">
        <v>0</v>
      </c>
      <c r="L22" s="52">
        <v>61</v>
      </c>
      <c r="M22" s="52">
        <v>0</v>
      </c>
      <c r="N22" s="52">
        <v>0</v>
      </c>
      <c r="O22" s="52">
        <v>0</v>
      </c>
      <c r="P22" s="52">
        <v>0</v>
      </c>
      <c r="Q22" s="52">
        <v>400543.16</v>
      </c>
      <c r="R22" s="52">
        <v>0</v>
      </c>
      <c r="S22" s="52">
        <v>0</v>
      </c>
      <c r="T22" s="52">
        <v>2903660.76</v>
      </c>
      <c r="U22" s="52">
        <v>0</v>
      </c>
      <c r="V22" s="52">
        <v>11352890.83</v>
      </c>
    </row>
    <row r="23" spans="1:22" ht="18" customHeight="1">
      <c r="A23" s="93" t="s">
        <v>254</v>
      </c>
      <c r="B23" s="52">
        <v>0</v>
      </c>
      <c r="C23" s="52">
        <v>49559.93</v>
      </c>
      <c r="D23" s="52">
        <v>51791</v>
      </c>
      <c r="E23" s="52">
        <v>290365.45</v>
      </c>
      <c r="F23" s="52">
        <v>1370026.909999989</v>
      </c>
      <c r="G23" s="52">
        <v>0</v>
      </c>
      <c r="H23" s="52">
        <v>212206.32</v>
      </c>
      <c r="I23" s="52">
        <v>18580.98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1992530.589999989</v>
      </c>
    </row>
    <row r="24" spans="1:22" ht="18" customHeight="1">
      <c r="A24" s="93" t="s">
        <v>255</v>
      </c>
      <c r="B24" s="52">
        <v>580009.28</v>
      </c>
      <c r="C24" s="52">
        <v>1307723.12</v>
      </c>
      <c r="D24" s="52">
        <v>106409</v>
      </c>
      <c r="E24" s="52">
        <v>690880.42</v>
      </c>
      <c r="F24" s="52">
        <v>1448033.06</v>
      </c>
      <c r="G24" s="52">
        <v>973589.17</v>
      </c>
      <c r="H24" s="52">
        <v>477271.51</v>
      </c>
      <c r="I24" s="52">
        <v>0</v>
      </c>
      <c r="J24" s="52">
        <v>0</v>
      </c>
      <c r="K24" s="52">
        <v>0</v>
      </c>
      <c r="L24" s="52">
        <v>234519.5</v>
      </c>
      <c r="M24" s="52">
        <v>0</v>
      </c>
      <c r="N24" s="52">
        <v>0</v>
      </c>
      <c r="O24" s="52">
        <v>2300730</v>
      </c>
      <c r="P24" s="52">
        <v>32238.68</v>
      </c>
      <c r="Q24" s="52">
        <v>400084.2504417</v>
      </c>
      <c r="R24" s="52">
        <v>0</v>
      </c>
      <c r="S24" s="52">
        <v>1116086</v>
      </c>
      <c r="T24" s="52">
        <v>0</v>
      </c>
      <c r="U24" s="52">
        <v>0</v>
      </c>
      <c r="V24" s="52">
        <v>9667573.9904417</v>
      </c>
    </row>
    <row r="25" spans="1:22" ht="18" customHeight="1">
      <c r="A25" s="93" t="s">
        <v>256</v>
      </c>
      <c r="B25" s="52">
        <v>0</v>
      </c>
      <c r="C25" s="52">
        <v>0</v>
      </c>
      <c r="D25" s="52">
        <v>0</v>
      </c>
      <c r="E25" s="52">
        <v>0</v>
      </c>
      <c r="F25" s="52">
        <v>2795.69999999999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2795.69999999999</v>
      </c>
    </row>
    <row r="26" spans="1:22" ht="18" customHeight="1">
      <c r="A26" s="93" t="s">
        <v>27</v>
      </c>
      <c r="B26" s="52">
        <v>306450.21</v>
      </c>
      <c r="C26" s="52">
        <v>1280668.99</v>
      </c>
      <c r="D26" s="52">
        <v>139179</v>
      </c>
      <c r="E26" s="52">
        <v>1543978.7146561998</v>
      </c>
      <c r="F26" s="52">
        <v>1781559.76</v>
      </c>
      <c r="G26" s="52">
        <v>227664.37</v>
      </c>
      <c r="H26" s="52">
        <v>512235.01</v>
      </c>
      <c r="I26" s="52">
        <v>37324.13</v>
      </c>
      <c r="J26" s="52">
        <v>407165.7</v>
      </c>
      <c r="K26" s="52">
        <v>89119</v>
      </c>
      <c r="L26" s="52">
        <v>208505.23</v>
      </c>
      <c r="M26" s="52">
        <v>0</v>
      </c>
      <c r="N26" s="52">
        <v>311678.91</v>
      </c>
      <c r="O26" s="52">
        <v>32137</v>
      </c>
      <c r="P26" s="52">
        <v>183386.70999999877</v>
      </c>
      <c r="Q26" s="52">
        <v>127579</v>
      </c>
      <c r="R26" s="52">
        <v>285653.11</v>
      </c>
      <c r="S26" s="52">
        <v>0</v>
      </c>
      <c r="T26" s="52">
        <v>0</v>
      </c>
      <c r="U26" s="52">
        <v>0</v>
      </c>
      <c r="V26" s="52">
        <v>7474284.844656199</v>
      </c>
    </row>
    <row r="27" spans="1:22" s="10" customFormat="1" ht="18" customHeight="1">
      <c r="A27" s="65" t="s">
        <v>28</v>
      </c>
      <c r="B27" s="52">
        <v>160936446.79000002</v>
      </c>
      <c r="C27" s="52">
        <v>147947053.78000006</v>
      </c>
      <c r="D27" s="52">
        <v>111990224</v>
      </c>
      <c r="E27" s="52">
        <v>106598347.08254364</v>
      </c>
      <c r="F27" s="52">
        <v>101086359.21999995</v>
      </c>
      <c r="G27" s="52">
        <v>84429000.22999999</v>
      </c>
      <c r="H27" s="52">
        <v>51866912.949999996</v>
      </c>
      <c r="I27" s="52">
        <v>46701152.95999999</v>
      </c>
      <c r="J27" s="52">
        <v>43798550.370000005</v>
      </c>
      <c r="K27" s="52">
        <v>36521215</v>
      </c>
      <c r="L27" s="52">
        <v>35462698.19</v>
      </c>
      <c r="M27" s="52">
        <v>34949440.78</v>
      </c>
      <c r="N27" s="52">
        <v>22306431.76</v>
      </c>
      <c r="O27" s="52">
        <v>16671121</v>
      </c>
      <c r="P27" s="52">
        <v>13696689.999999996</v>
      </c>
      <c r="Q27" s="52">
        <v>8104429.5260134</v>
      </c>
      <c r="R27" s="52">
        <v>4774872.92</v>
      </c>
      <c r="S27" s="52">
        <v>3294704</v>
      </c>
      <c r="T27" s="52">
        <v>2903660.76</v>
      </c>
      <c r="U27" s="52">
        <v>93597.8</v>
      </c>
      <c r="V27" s="52">
        <v>1034132909.1185569</v>
      </c>
    </row>
    <row r="28" spans="1:22" s="10" customFormat="1" ht="21" customHeight="1">
      <c r="A28" s="65" t="s">
        <v>29</v>
      </c>
      <c r="B28" s="54">
        <v>0.15562452888881972</v>
      </c>
      <c r="C28" s="54">
        <v>0.14306386778281985</v>
      </c>
      <c r="D28" s="54">
        <v>0.10829384019454023</v>
      </c>
      <c r="E28" s="54">
        <v>0.10307992922631458</v>
      </c>
      <c r="F28" s="54">
        <v>0.09774987173182692</v>
      </c>
      <c r="G28" s="54">
        <v>0.08164231066001279</v>
      </c>
      <c r="H28" s="54">
        <v>0.05015497765583029</v>
      </c>
      <c r="I28" s="54">
        <v>0.04515972033015149</v>
      </c>
      <c r="J28" s="54">
        <v>0.04235292193469764</v>
      </c>
      <c r="K28" s="54">
        <v>0.03531578453598277</v>
      </c>
      <c r="L28" s="54">
        <v>0.03429220545763951</v>
      </c>
      <c r="M28" s="54">
        <v>0.03379588877970159</v>
      </c>
      <c r="N28" s="54">
        <v>0.02157017880710603</v>
      </c>
      <c r="O28" s="54">
        <v>0.01612086884867597</v>
      </c>
      <c r="P28" s="54">
        <v>0.013244612833832325</v>
      </c>
      <c r="Q28" s="54">
        <v>0.007836932230424047</v>
      </c>
      <c r="R28" s="54">
        <v>0.004617271994631582</v>
      </c>
      <c r="S28" s="54">
        <v>0.0031859579856212492</v>
      </c>
      <c r="T28" s="54">
        <v>0.002807821639169123</v>
      </c>
      <c r="U28" s="54">
        <v>9.050848220252278E-05</v>
      </c>
      <c r="V28" s="53">
        <v>1</v>
      </c>
    </row>
    <row r="29" spans="1:21" s="10" customFormat="1" ht="15.7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5"/>
      <c r="Q29" s="25"/>
      <c r="R29" s="25"/>
      <c r="S29" s="25"/>
      <c r="T29" s="25"/>
      <c r="U29" s="25"/>
    </row>
    <row r="30" spans="1:25" ht="18" customHeight="1">
      <c r="A30" s="69" t="s">
        <v>51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5" spans="2:22" ht="16.5" customHeight="1">
      <c r="B35" s="96" t="s">
        <v>52</v>
      </c>
      <c r="C35" s="97" t="s">
        <v>53</v>
      </c>
      <c r="D35" s="96" t="s">
        <v>257</v>
      </c>
      <c r="E35" s="96" t="s">
        <v>54</v>
      </c>
      <c r="F35" s="96" t="s">
        <v>258</v>
      </c>
      <c r="G35" s="96" t="s">
        <v>259</v>
      </c>
      <c r="H35" s="96" t="s">
        <v>260</v>
      </c>
      <c r="I35" s="96" t="s">
        <v>261</v>
      </c>
      <c r="J35" s="96" t="s">
        <v>262</v>
      </c>
      <c r="K35" s="98" t="s">
        <v>55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2:11" ht="12.75">
      <c r="B36" s="62">
        <f>(V5+V6)/V27</f>
        <v>0.01857316019697099</v>
      </c>
      <c r="C36" s="62">
        <f>(V7+V14)/V27</f>
        <v>0.7038903060500381</v>
      </c>
      <c r="D36" s="62">
        <f>V8/V27</f>
        <v>0.006785292236740478</v>
      </c>
      <c r="E36" s="62">
        <f>(V9+V19)/V27</f>
        <v>0.014046207612115287</v>
      </c>
      <c r="F36" s="62">
        <f>(V10+V20)/V27</f>
        <v>0.010222357916266698</v>
      </c>
      <c r="G36" s="62">
        <f>V11/V27</f>
        <v>0.010193427781623281</v>
      </c>
      <c r="H36" s="62">
        <f>(V12+V13)/V27</f>
        <v>0.1840636543997454</v>
      </c>
      <c r="I36" s="62">
        <f>V21/V27</f>
        <v>0.022741882683636458</v>
      </c>
      <c r="J36" s="62">
        <f>(V22+V23+V24+V25)/V27</f>
        <v>0.022256124824476572</v>
      </c>
      <c r="K36" s="62">
        <f>V26/V27</f>
        <v>0.007227586298386835</v>
      </c>
    </row>
  </sheetData>
  <mergeCells count="1">
    <mergeCell ref="A2:V2"/>
  </mergeCells>
  <printOptions horizontalCentered="1"/>
  <pageMargins left="0.2362204724409449" right="0.2362204724409449" top="0.2755905511811024" bottom="0.31496062992125984" header="0.15748031496062992" footer="0.15748031496062992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X33"/>
  <sheetViews>
    <sheetView view="pageBreakPreview" zoomScale="85" zoomScaleNormal="75" zoomScaleSheetLayoutView="85" workbookViewId="0" topLeftCell="A1">
      <selection activeCell="A1" sqref="A1"/>
    </sheetView>
  </sheetViews>
  <sheetFormatPr defaultColWidth="9.140625" defaultRowHeight="12.75"/>
  <cols>
    <col min="1" max="1" width="47.28125" style="1" customWidth="1"/>
    <col min="2" max="13" width="13.7109375" style="1" customWidth="1"/>
    <col min="14" max="15" width="16.28125" style="1" customWidth="1"/>
    <col min="16" max="22" width="13.7109375" style="1" customWidth="1"/>
    <col min="23" max="23" width="12.421875" style="1" customWidth="1"/>
    <col min="24" max="16384" width="9.140625" style="1" customWidth="1"/>
  </cols>
  <sheetData>
    <row r="1" ht="22.5" customHeight="1"/>
    <row r="2" spans="1:21" ht="21.75" customHeight="1">
      <c r="A2" s="100" t="s">
        <v>266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2" ht="23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60" t="s">
        <v>49</v>
      </c>
    </row>
    <row r="4" spans="1:22" s="2" customFormat="1" ht="75" customHeight="1">
      <c r="A4" s="64" t="s">
        <v>26</v>
      </c>
      <c r="B4" s="68" t="s">
        <v>169</v>
      </c>
      <c r="C4" s="66" t="s">
        <v>30</v>
      </c>
      <c r="D4" s="66" t="s">
        <v>31</v>
      </c>
      <c r="E4" s="66" t="s">
        <v>32</v>
      </c>
      <c r="F4" s="66" t="s">
        <v>33</v>
      </c>
      <c r="G4" s="66" t="s">
        <v>34</v>
      </c>
      <c r="H4" s="66" t="s">
        <v>35</v>
      </c>
      <c r="I4" s="66" t="s">
        <v>36</v>
      </c>
      <c r="J4" s="66" t="s">
        <v>37</v>
      </c>
      <c r="K4" s="66" t="s">
        <v>38</v>
      </c>
      <c r="L4" s="66" t="s">
        <v>39</v>
      </c>
      <c r="M4" s="66" t="s">
        <v>40</v>
      </c>
      <c r="N4" s="66" t="s">
        <v>41</v>
      </c>
      <c r="O4" s="66" t="s">
        <v>42</v>
      </c>
      <c r="P4" s="66" t="s">
        <v>43</v>
      </c>
      <c r="Q4" s="66" t="s">
        <v>44</v>
      </c>
      <c r="R4" s="66" t="s">
        <v>50</v>
      </c>
      <c r="S4" s="66" t="s">
        <v>45</v>
      </c>
      <c r="T4" s="66" t="s">
        <v>46</v>
      </c>
      <c r="U4" s="66" t="s">
        <v>47</v>
      </c>
      <c r="V4" s="67" t="s">
        <v>48</v>
      </c>
    </row>
    <row r="5" spans="1:24" ht="18.75" customHeight="1">
      <c r="A5" s="92" t="s">
        <v>236</v>
      </c>
      <c r="B5" s="58">
        <v>751313.83</v>
      </c>
      <c r="C5" s="58">
        <v>184615.18</v>
      </c>
      <c r="D5" s="58">
        <v>31433</v>
      </c>
      <c r="E5" s="58">
        <v>427335.84</v>
      </c>
      <c r="F5" s="58">
        <v>392731.67</v>
      </c>
      <c r="G5" s="58">
        <v>73876.15</v>
      </c>
      <c r="H5" s="58">
        <v>177138.1</v>
      </c>
      <c r="I5" s="58">
        <v>1038.82</v>
      </c>
      <c r="J5" s="58">
        <v>11496</v>
      </c>
      <c r="K5" s="58">
        <v>12454.45</v>
      </c>
      <c r="L5" s="58">
        <v>276117.1</v>
      </c>
      <c r="M5" s="58">
        <v>541016.02</v>
      </c>
      <c r="N5" s="58">
        <v>96034.54</v>
      </c>
      <c r="O5" s="58">
        <v>193095</v>
      </c>
      <c r="P5" s="58">
        <v>30373.87</v>
      </c>
      <c r="Q5" s="58">
        <v>208138.53</v>
      </c>
      <c r="R5" s="58">
        <v>0</v>
      </c>
      <c r="S5" s="58">
        <v>0</v>
      </c>
      <c r="T5" s="58">
        <v>0</v>
      </c>
      <c r="U5" s="58">
        <v>0</v>
      </c>
      <c r="V5" s="58">
        <v>3408208.1</v>
      </c>
      <c r="W5" s="4"/>
      <c r="X5" s="5"/>
    </row>
    <row r="6" spans="1:24" ht="18.75" customHeight="1">
      <c r="A6" s="92" t="s">
        <v>237</v>
      </c>
      <c r="B6" s="58">
        <v>0</v>
      </c>
      <c r="C6" s="58">
        <v>411.1</v>
      </c>
      <c r="D6" s="58">
        <v>0</v>
      </c>
      <c r="E6" s="58">
        <v>0</v>
      </c>
      <c r="F6" s="58">
        <v>0</v>
      </c>
      <c r="G6" s="58">
        <v>0</v>
      </c>
      <c r="H6" s="58">
        <v>360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3685</v>
      </c>
      <c r="P6" s="58">
        <v>11051.08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15507.18</v>
      </c>
      <c r="W6" s="4"/>
      <c r="X6" s="5"/>
    </row>
    <row r="7" spans="1:24" ht="15">
      <c r="A7" s="92" t="s">
        <v>238</v>
      </c>
      <c r="B7" s="58">
        <v>41793001.619999975</v>
      </c>
      <c r="C7" s="58">
        <v>44233324.230000004</v>
      </c>
      <c r="D7" s="58">
        <v>15107387</v>
      </c>
      <c r="E7" s="58">
        <v>31881148.569999997</v>
      </c>
      <c r="F7" s="58">
        <v>35652688.690000005</v>
      </c>
      <c r="G7" s="58">
        <v>39704406.20000001</v>
      </c>
      <c r="H7" s="58">
        <v>14573571.209999999</v>
      </c>
      <c r="I7" s="58">
        <v>21808800.77</v>
      </c>
      <c r="J7" s="58">
        <v>13342102.09</v>
      </c>
      <c r="K7" s="58">
        <v>5951240.829999998</v>
      </c>
      <c r="L7" s="58">
        <v>7345349.439999999</v>
      </c>
      <c r="M7" s="58">
        <v>467794.41</v>
      </c>
      <c r="N7" s="58">
        <v>3269822.83</v>
      </c>
      <c r="O7" s="58">
        <v>693113</v>
      </c>
      <c r="P7" s="58">
        <v>2907908.7</v>
      </c>
      <c r="Q7" s="58">
        <v>0</v>
      </c>
      <c r="R7" s="58">
        <v>0</v>
      </c>
      <c r="S7" s="58">
        <v>0</v>
      </c>
      <c r="T7" s="58">
        <v>0</v>
      </c>
      <c r="U7" s="58">
        <v>0</v>
      </c>
      <c r="V7" s="58">
        <v>278731659.59000003</v>
      </c>
      <c r="W7" s="4"/>
      <c r="X7" s="5"/>
    </row>
    <row r="8" spans="1:24" ht="18.75" customHeight="1">
      <c r="A8" s="92" t="s">
        <v>239</v>
      </c>
      <c r="B8" s="58">
        <v>0</v>
      </c>
      <c r="C8" s="58">
        <v>1984.93</v>
      </c>
      <c r="D8" s="58">
        <v>0</v>
      </c>
      <c r="E8" s="58">
        <v>0</v>
      </c>
      <c r="F8" s="58">
        <v>974268.55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976253.48</v>
      </c>
      <c r="W8" s="4"/>
      <c r="X8" s="5"/>
    </row>
    <row r="9" spans="1:24" ht="18" customHeight="1">
      <c r="A9" s="92" t="s">
        <v>240</v>
      </c>
      <c r="B9" s="58">
        <v>46889.22</v>
      </c>
      <c r="C9" s="58">
        <v>0</v>
      </c>
      <c r="D9" s="58">
        <v>0</v>
      </c>
      <c r="E9" s="58">
        <v>322745.91</v>
      </c>
      <c r="F9" s="58">
        <v>0</v>
      </c>
      <c r="G9" s="58">
        <v>0</v>
      </c>
      <c r="H9" s="58">
        <v>0</v>
      </c>
      <c r="I9" s="58">
        <v>6305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375940.13</v>
      </c>
      <c r="W9" s="4"/>
      <c r="X9" s="5"/>
    </row>
    <row r="10" spans="1:24" ht="18" customHeight="1">
      <c r="A10" s="92" t="s">
        <v>241</v>
      </c>
      <c r="B10" s="58">
        <v>2800868.61</v>
      </c>
      <c r="C10" s="58">
        <v>332275.17</v>
      </c>
      <c r="D10" s="58">
        <v>0</v>
      </c>
      <c r="E10" s="58">
        <v>28893.87</v>
      </c>
      <c r="F10" s="58">
        <v>2196290.75</v>
      </c>
      <c r="G10" s="58">
        <v>0</v>
      </c>
      <c r="H10" s="58">
        <v>1254237.83</v>
      </c>
      <c r="I10" s="58">
        <v>79372.55</v>
      </c>
      <c r="J10" s="58">
        <v>0</v>
      </c>
      <c r="K10" s="58">
        <v>0</v>
      </c>
      <c r="L10" s="58">
        <v>1340.45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6693279.23</v>
      </c>
      <c r="W10" s="4"/>
      <c r="X10" s="5"/>
    </row>
    <row r="11" spans="1:24" ht="18" customHeight="1">
      <c r="A11" s="92" t="s">
        <v>242</v>
      </c>
      <c r="B11" s="58">
        <v>700627.63</v>
      </c>
      <c r="C11" s="58">
        <v>655412.46</v>
      </c>
      <c r="D11" s="58">
        <v>5786</v>
      </c>
      <c r="E11" s="58">
        <v>16567.8</v>
      </c>
      <c r="F11" s="58">
        <v>77121.74999999988</v>
      </c>
      <c r="G11" s="58">
        <v>14835.18</v>
      </c>
      <c r="H11" s="58">
        <v>283159.35</v>
      </c>
      <c r="I11" s="58">
        <v>487734.93</v>
      </c>
      <c r="J11" s="58">
        <v>-19031.58</v>
      </c>
      <c r="K11" s="58">
        <v>1358.48</v>
      </c>
      <c r="L11" s="58">
        <v>10525.43</v>
      </c>
      <c r="M11" s="58">
        <v>0</v>
      </c>
      <c r="N11" s="58">
        <v>169020.34</v>
      </c>
      <c r="O11" s="58">
        <v>0</v>
      </c>
      <c r="P11" s="58">
        <v>46.27</v>
      </c>
      <c r="Q11" s="58">
        <v>45421.62</v>
      </c>
      <c r="R11" s="58">
        <v>0</v>
      </c>
      <c r="S11" s="58">
        <v>0</v>
      </c>
      <c r="T11" s="58">
        <v>0</v>
      </c>
      <c r="U11" s="58">
        <v>0</v>
      </c>
      <c r="V11" s="58">
        <v>2448585.66</v>
      </c>
      <c r="W11" s="4"/>
      <c r="X11" s="5"/>
    </row>
    <row r="12" spans="1:24" ht="18" customHeight="1">
      <c r="A12" s="92" t="s">
        <v>243</v>
      </c>
      <c r="B12" s="58">
        <v>3458959.92</v>
      </c>
      <c r="C12" s="58">
        <v>4594750.83</v>
      </c>
      <c r="D12" s="58">
        <v>1761668</v>
      </c>
      <c r="E12" s="58">
        <v>447066.78</v>
      </c>
      <c r="F12" s="58">
        <v>3954062.73</v>
      </c>
      <c r="G12" s="58">
        <v>0</v>
      </c>
      <c r="H12" s="58">
        <v>741140.5971624401</v>
      </c>
      <c r="I12" s="58">
        <v>414762.41</v>
      </c>
      <c r="J12" s="58">
        <v>820803.65</v>
      </c>
      <c r="K12" s="58">
        <v>282469.18520000007</v>
      </c>
      <c r="L12" s="58">
        <v>384650.63</v>
      </c>
      <c r="M12" s="58">
        <v>512549.41</v>
      </c>
      <c r="N12" s="58">
        <v>252535.13779677177</v>
      </c>
      <c r="O12" s="58">
        <v>247445</v>
      </c>
      <c r="P12" s="58">
        <v>436327.08</v>
      </c>
      <c r="Q12" s="58">
        <v>388100.78</v>
      </c>
      <c r="R12" s="58">
        <v>196187.15</v>
      </c>
      <c r="S12" s="58">
        <v>87341</v>
      </c>
      <c r="T12" s="58">
        <v>0</v>
      </c>
      <c r="U12" s="58">
        <v>297.7415659766055</v>
      </c>
      <c r="V12" s="58">
        <v>18981118.031725187</v>
      </c>
      <c r="W12" s="4"/>
      <c r="X12" s="5"/>
    </row>
    <row r="13" spans="1:24" ht="18" customHeight="1">
      <c r="A13" s="92" t="s">
        <v>244</v>
      </c>
      <c r="B13" s="58">
        <v>945933.64</v>
      </c>
      <c r="C13" s="58">
        <v>458902.75</v>
      </c>
      <c r="D13" s="58">
        <v>26832</v>
      </c>
      <c r="E13" s="58">
        <v>89448.87</v>
      </c>
      <c r="F13" s="58">
        <v>2102782.18</v>
      </c>
      <c r="G13" s="58">
        <v>84846.95</v>
      </c>
      <c r="H13" s="58">
        <v>101965.77283756001</v>
      </c>
      <c r="I13" s="58">
        <v>1617437.5</v>
      </c>
      <c r="J13" s="58">
        <v>549309.11</v>
      </c>
      <c r="K13" s="58">
        <v>16690.6448</v>
      </c>
      <c r="L13" s="58">
        <v>91842.52</v>
      </c>
      <c r="M13" s="58">
        <v>35689.31</v>
      </c>
      <c r="N13" s="58">
        <v>152457.3122032282</v>
      </c>
      <c r="O13" s="58">
        <v>65052</v>
      </c>
      <c r="P13" s="58">
        <v>78177.72</v>
      </c>
      <c r="Q13" s="58">
        <v>0</v>
      </c>
      <c r="R13" s="58">
        <v>0</v>
      </c>
      <c r="S13" s="58">
        <v>0</v>
      </c>
      <c r="T13" s="58">
        <v>0</v>
      </c>
      <c r="U13" s="58">
        <v>3357.1384340233944</v>
      </c>
      <c r="V13" s="58">
        <v>6420725.418274812</v>
      </c>
      <c r="W13" s="4"/>
      <c r="X13" s="5"/>
    </row>
    <row r="14" spans="1:24" ht="18" customHeight="1">
      <c r="A14" s="93" t="s">
        <v>245</v>
      </c>
      <c r="B14" s="58">
        <v>24195545.97</v>
      </c>
      <c r="C14" s="58">
        <v>29197588.78</v>
      </c>
      <c r="D14" s="58">
        <v>19058217</v>
      </c>
      <c r="E14" s="58">
        <v>10644178.620000001</v>
      </c>
      <c r="F14" s="58">
        <v>6829349.639999998</v>
      </c>
      <c r="G14" s="58">
        <v>3853097</v>
      </c>
      <c r="H14" s="58">
        <v>10859257.18</v>
      </c>
      <c r="I14" s="58">
        <v>16369159.489999998</v>
      </c>
      <c r="J14" s="58">
        <v>6461996.63</v>
      </c>
      <c r="K14" s="58">
        <v>12478293.699999997</v>
      </c>
      <c r="L14" s="58">
        <v>5105623.79</v>
      </c>
      <c r="M14" s="58">
        <v>200967.68</v>
      </c>
      <c r="N14" s="58">
        <v>2208794.76</v>
      </c>
      <c r="O14" s="58">
        <v>1243722</v>
      </c>
      <c r="P14" s="58">
        <v>1424148.43</v>
      </c>
      <c r="Q14" s="58">
        <v>0</v>
      </c>
      <c r="R14" s="58">
        <v>113093.04</v>
      </c>
      <c r="S14" s="58">
        <v>0</v>
      </c>
      <c r="T14" s="58">
        <v>0</v>
      </c>
      <c r="U14" s="58">
        <v>0</v>
      </c>
      <c r="V14" s="58">
        <v>150243033.70999998</v>
      </c>
      <c r="W14" s="4"/>
      <c r="X14" s="5"/>
    </row>
    <row r="15" spans="1:22" ht="18.75" customHeight="1">
      <c r="A15" s="92" t="s">
        <v>246</v>
      </c>
      <c r="B15" s="58">
        <v>15316292.220000003</v>
      </c>
      <c r="C15" s="58">
        <v>28237283.38</v>
      </c>
      <c r="D15" s="58">
        <v>19058217</v>
      </c>
      <c r="E15" s="58">
        <v>10346203.17</v>
      </c>
      <c r="F15" s="58">
        <v>6776045.86</v>
      </c>
      <c r="G15" s="58">
        <v>3806339.42</v>
      </c>
      <c r="H15" s="58">
        <v>9821696.243802615</v>
      </c>
      <c r="I15" s="58">
        <v>14939667.43</v>
      </c>
      <c r="J15" s="58">
        <v>5611414.81</v>
      </c>
      <c r="K15" s="58">
        <v>12469166.409999998</v>
      </c>
      <c r="L15" s="58">
        <v>5105204.47</v>
      </c>
      <c r="M15" s="58">
        <v>200967.68</v>
      </c>
      <c r="N15" s="58">
        <v>2197302.46</v>
      </c>
      <c r="O15" s="58">
        <v>1260105</v>
      </c>
      <c r="P15" s="58">
        <v>1383034.4</v>
      </c>
      <c r="Q15" s="58">
        <v>0</v>
      </c>
      <c r="R15" s="58">
        <v>113093.04</v>
      </c>
      <c r="S15" s="58">
        <v>0</v>
      </c>
      <c r="T15" s="58">
        <v>0</v>
      </c>
      <c r="U15" s="58">
        <v>0</v>
      </c>
      <c r="V15" s="58">
        <v>136642032.9938026</v>
      </c>
    </row>
    <row r="16" spans="1:22" ht="17.25" customHeight="1">
      <c r="A16" s="94" t="s">
        <v>247</v>
      </c>
      <c r="B16" s="58">
        <v>8879253.75</v>
      </c>
      <c r="C16" s="58">
        <v>960176.37</v>
      </c>
      <c r="D16" s="58">
        <v>0</v>
      </c>
      <c r="E16" s="58">
        <v>271204.54</v>
      </c>
      <c r="F16" s="58">
        <v>394099.51999999897</v>
      </c>
      <c r="G16" s="58">
        <v>46456.14</v>
      </c>
      <c r="H16" s="58">
        <v>1028163.18</v>
      </c>
      <c r="I16" s="58">
        <v>1093879.39</v>
      </c>
      <c r="J16" s="58">
        <v>807119.53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10370.96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13490723.379999999</v>
      </c>
    </row>
    <row r="17" spans="1:22" s="6" customFormat="1" ht="15">
      <c r="A17" s="95" t="s">
        <v>248</v>
      </c>
      <c r="B17" s="58">
        <v>0</v>
      </c>
      <c r="C17" s="58">
        <v>129.03</v>
      </c>
      <c r="D17" s="58">
        <v>0</v>
      </c>
      <c r="E17" s="58">
        <v>15809.92</v>
      </c>
      <c r="F17" s="58">
        <v>0</v>
      </c>
      <c r="G17" s="58">
        <v>0</v>
      </c>
      <c r="H17" s="58">
        <v>9397.756197384535</v>
      </c>
      <c r="I17" s="58">
        <v>0</v>
      </c>
      <c r="J17" s="58">
        <v>7990.95</v>
      </c>
      <c r="K17" s="58">
        <v>0</v>
      </c>
      <c r="L17" s="58">
        <v>419.32</v>
      </c>
      <c r="M17" s="58">
        <v>0</v>
      </c>
      <c r="N17" s="58">
        <v>0</v>
      </c>
      <c r="O17" s="58">
        <v>0</v>
      </c>
      <c r="P17" s="58">
        <v>30743.07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64490.04619738453</v>
      </c>
    </row>
    <row r="18" spans="1:22" ht="18.75" customHeight="1">
      <c r="A18" s="92" t="s">
        <v>249</v>
      </c>
      <c r="B18" s="58">
        <v>0</v>
      </c>
      <c r="C18" s="58">
        <v>0</v>
      </c>
      <c r="D18" s="58">
        <v>0</v>
      </c>
      <c r="E18" s="58">
        <v>10960.99</v>
      </c>
      <c r="F18" s="58">
        <v>158640.87999999902</v>
      </c>
      <c r="G18" s="58">
        <v>301.44</v>
      </c>
      <c r="H18" s="58">
        <v>-2.3803181647963356E-13</v>
      </c>
      <c r="I18" s="58">
        <v>335612.67</v>
      </c>
      <c r="J18" s="58">
        <v>35471.34</v>
      </c>
      <c r="K18" s="58">
        <v>9127.29</v>
      </c>
      <c r="L18" s="58">
        <v>0</v>
      </c>
      <c r="M18" s="58">
        <v>0</v>
      </c>
      <c r="N18" s="58">
        <v>11492.3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561606.9099999991</v>
      </c>
    </row>
    <row r="19" spans="1:22" ht="18" customHeight="1">
      <c r="A19" s="93" t="s">
        <v>250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</row>
    <row r="20" spans="1:22" ht="18" customHeight="1">
      <c r="A20" s="93" t="s">
        <v>251</v>
      </c>
      <c r="B20" s="58">
        <v>80</v>
      </c>
      <c r="C20" s="58">
        <v>0</v>
      </c>
      <c r="D20" s="58">
        <v>0</v>
      </c>
      <c r="E20" s="58">
        <v>0</v>
      </c>
      <c r="F20" s="58">
        <v>8004.8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8084.8</v>
      </c>
    </row>
    <row r="21" spans="1:22" ht="18.75" customHeight="1">
      <c r="A21" s="93" t="s">
        <v>252</v>
      </c>
      <c r="B21" s="58">
        <v>2079411.3</v>
      </c>
      <c r="C21" s="58">
        <v>104013.38</v>
      </c>
      <c r="D21" s="58">
        <v>51579</v>
      </c>
      <c r="E21" s="58">
        <v>16060.44</v>
      </c>
      <c r="F21" s="58">
        <v>648404.24</v>
      </c>
      <c r="G21" s="58">
        <v>588</v>
      </c>
      <c r="H21" s="58">
        <v>365250.25</v>
      </c>
      <c r="I21" s="58">
        <v>101739.39</v>
      </c>
      <c r="J21" s="58">
        <v>169755</v>
      </c>
      <c r="K21" s="58">
        <v>3913.94</v>
      </c>
      <c r="L21" s="58">
        <v>13360.03</v>
      </c>
      <c r="M21" s="58">
        <v>30157.64</v>
      </c>
      <c r="N21" s="58">
        <v>13431.27</v>
      </c>
      <c r="O21" s="58">
        <v>24841</v>
      </c>
      <c r="P21" s="58">
        <v>4292.44</v>
      </c>
      <c r="Q21" s="58">
        <v>2157.92</v>
      </c>
      <c r="R21" s="58">
        <v>0</v>
      </c>
      <c r="S21" s="58">
        <v>0</v>
      </c>
      <c r="T21" s="58">
        <v>0</v>
      </c>
      <c r="U21" s="58">
        <v>0</v>
      </c>
      <c r="V21" s="58">
        <v>3628955.24</v>
      </c>
    </row>
    <row r="22" spans="1:22" ht="18.75" customHeight="1">
      <c r="A22" s="93" t="s">
        <v>253</v>
      </c>
      <c r="B22" s="58">
        <v>0</v>
      </c>
      <c r="C22" s="58">
        <v>442541.48</v>
      </c>
      <c r="D22" s="58">
        <v>2728952</v>
      </c>
      <c r="E22" s="58">
        <v>294809.76</v>
      </c>
      <c r="F22" s="58">
        <v>0</v>
      </c>
      <c r="G22" s="58">
        <v>0</v>
      </c>
      <c r="H22" s="58">
        <v>303993.2</v>
      </c>
      <c r="I22" s="58">
        <v>4206.6</v>
      </c>
      <c r="J22" s="58">
        <v>0</v>
      </c>
      <c r="K22" s="58">
        <v>0</v>
      </c>
      <c r="L22" s="58">
        <v>0</v>
      </c>
      <c r="M22" s="58">
        <v>0</v>
      </c>
      <c r="N22" s="58">
        <v>152880.27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1057182.47</v>
      </c>
      <c r="U22" s="58">
        <v>0</v>
      </c>
      <c r="V22" s="58">
        <v>4984565.78</v>
      </c>
    </row>
    <row r="23" spans="1:22" ht="18.75" customHeight="1">
      <c r="A23" s="93" t="s">
        <v>254</v>
      </c>
      <c r="B23" s="58">
        <v>0</v>
      </c>
      <c r="C23" s="58">
        <v>0</v>
      </c>
      <c r="D23" s="58">
        <v>0</v>
      </c>
      <c r="E23" s="58">
        <v>14540.4</v>
      </c>
      <c r="F23" s="58">
        <v>113568.209999999</v>
      </c>
      <c r="G23" s="58">
        <v>0</v>
      </c>
      <c r="H23" s="58">
        <v>29489.38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157597.989999999</v>
      </c>
    </row>
    <row r="24" spans="1:22" ht="18.75" customHeight="1">
      <c r="A24" s="93" t="s">
        <v>255</v>
      </c>
      <c r="B24" s="58">
        <v>73195.2</v>
      </c>
      <c r="C24" s="58">
        <v>764072.36</v>
      </c>
      <c r="D24" s="58">
        <v>498368</v>
      </c>
      <c r="E24" s="58">
        <v>29321.06</v>
      </c>
      <c r="F24" s="58">
        <v>3303879.62</v>
      </c>
      <c r="G24" s="58">
        <v>1451370.29</v>
      </c>
      <c r="H24" s="58">
        <v>272728.7</v>
      </c>
      <c r="I24" s="58">
        <v>0</v>
      </c>
      <c r="J24" s="58">
        <v>0</v>
      </c>
      <c r="K24" s="58">
        <v>0</v>
      </c>
      <c r="L24" s="58">
        <v>28807.05</v>
      </c>
      <c r="M24" s="58">
        <v>0</v>
      </c>
      <c r="N24" s="58">
        <v>0</v>
      </c>
      <c r="O24" s="58">
        <v>3080</v>
      </c>
      <c r="P24" s="58">
        <v>276614.36</v>
      </c>
      <c r="Q24" s="58">
        <v>5661.5</v>
      </c>
      <c r="R24" s="58">
        <v>0</v>
      </c>
      <c r="S24" s="58">
        <v>24051</v>
      </c>
      <c r="T24" s="58">
        <v>0</v>
      </c>
      <c r="U24" s="58">
        <v>0</v>
      </c>
      <c r="V24" s="58">
        <v>6731149.140000001</v>
      </c>
    </row>
    <row r="25" spans="1:22" ht="18.75" customHeight="1">
      <c r="A25" s="93" t="s">
        <v>256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</row>
    <row r="26" spans="1:22" ht="18.75" customHeight="1">
      <c r="A26" s="93" t="s">
        <v>27</v>
      </c>
      <c r="B26" s="58">
        <v>65550.05</v>
      </c>
      <c r="C26" s="58">
        <v>230172.84</v>
      </c>
      <c r="D26" s="58">
        <v>72787</v>
      </c>
      <c r="E26" s="58">
        <v>400055.24</v>
      </c>
      <c r="F26" s="58">
        <v>635120.03</v>
      </c>
      <c r="G26" s="58">
        <v>118108.08</v>
      </c>
      <c r="H26" s="58">
        <v>168976.87</v>
      </c>
      <c r="I26" s="58">
        <v>474.35</v>
      </c>
      <c r="J26" s="58">
        <v>23676.72</v>
      </c>
      <c r="K26" s="58">
        <v>37575.27</v>
      </c>
      <c r="L26" s="58">
        <v>31065.1</v>
      </c>
      <c r="M26" s="58">
        <v>0</v>
      </c>
      <c r="N26" s="58">
        <v>44889.73</v>
      </c>
      <c r="O26" s="58">
        <v>1615</v>
      </c>
      <c r="P26" s="58">
        <v>62827.4</v>
      </c>
      <c r="Q26" s="58">
        <v>4084.44</v>
      </c>
      <c r="R26" s="58">
        <v>218430.46872449998</v>
      </c>
      <c r="S26" s="58">
        <v>0</v>
      </c>
      <c r="T26" s="58">
        <v>0</v>
      </c>
      <c r="U26" s="58">
        <v>0</v>
      </c>
      <c r="V26" s="58">
        <v>2115408.5887245005</v>
      </c>
    </row>
    <row r="27" spans="1:23" s="34" customFormat="1" ht="18" customHeight="1">
      <c r="A27" s="65" t="s">
        <v>28</v>
      </c>
      <c r="B27" s="58">
        <v>76911376.98999996</v>
      </c>
      <c r="C27" s="58">
        <v>81200065.49000002</v>
      </c>
      <c r="D27" s="58">
        <v>39343009</v>
      </c>
      <c r="E27" s="58">
        <v>44612173.16</v>
      </c>
      <c r="F27" s="58">
        <v>56888272.86</v>
      </c>
      <c r="G27" s="58">
        <v>45301127.85000001</v>
      </c>
      <c r="H27" s="58">
        <v>29131268.440000005</v>
      </c>
      <c r="I27" s="58">
        <v>40891031.81</v>
      </c>
      <c r="J27" s="58">
        <v>21360107.619999997</v>
      </c>
      <c r="K27" s="58">
        <v>18783996.499999993</v>
      </c>
      <c r="L27" s="58">
        <v>13288681.540000003</v>
      </c>
      <c r="M27" s="58">
        <v>1788174.47</v>
      </c>
      <c r="N27" s="58">
        <v>6359866.1899999995</v>
      </c>
      <c r="O27" s="58">
        <v>2475648</v>
      </c>
      <c r="P27" s="58">
        <v>5231767.35</v>
      </c>
      <c r="Q27" s="58">
        <v>653564.79</v>
      </c>
      <c r="R27" s="58">
        <v>527710.6587244999</v>
      </c>
      <c r="S27" s="58">
        <v>111392</v>
      </c>
      <c r="T27" s="58">
        <v>1057182.47</v>
      </c>
      <c r="U27" s="58">
        <v>3654.88</v>
      </c>
      <c r="V27" s="58">
        <v>485920072.06872463</v>
      </c>
      <c r="W27" s="59"/>
    </row>
    <row r="28" spans="1:22" ht="15.75">
      <c r="A28" s="24"/>
      <c r="B28" s="3"/>
      <c r="C28" s="13"/>
      <c r="D28" s="15"/>
      <c r="E28" s="13"/>
      <c r="F28" s="13"/>
      <c r="G28" s="13"/>
      <c r="H28" s="13"/>
      <c r="I28" s="13"/>
      <c r="J28" s="57"/>
      <c r="K28" s="17"/>
      <c r="L28" s="14"/>
      <c r="M28" s="14"/>
      <c r="N28" s="57"/>
      <c r="O28" s="57"/>
      <c r="P28" s="56"/>
      <c r="Q28" s="56"/>
      <c r="S28" s="56"/>
      <c r="T28" s="57"/>
      <c r="U28" s="13"/>
      <c r="V28" s="16"/>
    </row>
    <row r="29" spans="1:23" ht="16.5">
      <c r="A29" s="69" t="s">
        <v>51</v>
      </c>
      <c r="B29" s="63"/>
      <c r="C29" s="3"/>
      <c r="E29" s="3"/>
      <c r="F29" s="3"/>
      <c r="G29" s="3"/>
      <c r="I29" s="3"/>
      <c r="J29" s="3"/>
      <c r="N29" s="3"/>
      <c r="O29" s="3"/>
      <c r="R29" s="3"/>
      <c r="T29" s="3"/>
      <c r="U29" s="3"/>
      <c r="W29" s="4"/>
    </row>
    <row r="30" spans="1:21" ht="12.75">
      <c r="A30" s="3"/>
      <c r="B30" s="3"/>
      <c r="C30" s="3"/>
      <c r="E30" s="3"/>
      <c r="F30" s="3"/>
      <c r="G30" s="3"/>
      <c r="I30" s="3"/>
      <c r="J30" s="3"/>
      <c r="N30" s="3"/>
      <c r="O30" s="3"/>
      <c r="R30" s="3"/>
      <c r="T30" s="3"/>
      <c r="U30" s="3"/>
    </row>
    <row r="32" spans="3:22" s="6" customFormat="1" ht="16.5" customHeight="1">
      <c r="C32" s="96" t="s">
        <v>52</v>
      </c>
      <c r="D32" s="97" t="s">
        <v>53</v>
      </c>
      <c r="E32" s="96" t="s">
        <v>257</v>
      </c>
      <c r="F32" s="96" t="s">
        <v>54</v>
      </c>
      <c r="G32" s="96" t="s">
        <v>263</v>
      </c>
      <c r="H32" s="96" t="s">
        <v>259</v>
      </c>
      <c r="I32" s="96" t="s">
        <v>260</v>
      </c>
      <c r="J32" s="96" t="s">
        <v>261</v>
      </c>
      <c r="K32" s="96" t="s">
        <v>262</v>
      </c>
      <c r="L32" s="98" t="s">
        <v>55</v>
      </c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3:12" s="6" customFormat="1" ht="12.75">
      <c r="C33" s="62">
        <f>(V5+V6)/V27</f>
        <v>0.0070458404103870345</v>
      </c>
      <c r="D33" s="62">
        <f>(V7+V14)/V27</f>
        <v>0.8828091654533038</v>
      </c>
      <c r="E33" s="62">
        <f>V8/V27</f>
        <v>0.002009082431692442</v>
      </c>
      <c r="F33" s="62">
        <f>(V9+V19)/V27</f>
        <v>0.0007736665999399795</v>
      </c>
      <c r="G33" s="62">
        <f>(V10+V20)/V27</f>
        <v>0.013791082968583798</v>
      </c>
      <c r="H33" s="62">
        <f>V11/V27</f>
        <v>0.005039070828203392</v>
      </c>
      <c r="I33" s="62">
        <f>(V12+V13)/V27</f>
        <v>0.05227576490482444</v>
      </c>
      <c r="J33" s="62">
        <f>V21/V27</f>
        <v>0.00746821431876712</v>
      </c>
      <c r="K33" s="62">
        <f>(V22+V23+V24+V25)/V27</f>
        <v>0.02443470355001251</v>
      </c>
      <c r="L33" s="62">
        <f>V26/V27</f>
        <v>0.004353408534285273</v>
      </c>
    </row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</sheetData>
  <mergeCells count="1">
    <mergeCell ref="A2:U2"/>
  </mergeCells>
  <printOptions/>
  <pageMargins left="0" right="0" top="0.27" bottom="0.29" header="0" footer="0"/>
  <pageSetup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D14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.8515625" style="6" customWidth="1"/>
    <col min="2" max="2" width="43.7109375" style="6" customWidth="1"/>
    <col min="3" max="4" width="12.7109375" style="8" customWidth="1"/>
    <col min="5" max="5" width="10.8515625" style="8" customWidth="1"/>
    <col min="6" max="6" width="11.00390625" style="8" customWidth="1"/>
    <col min="7" max="7" width="12.7109375" style="8" customWidth="1"/>
    <col min="8" max="8" width="10.8515625" style="8" customWidth="1"/>
    <col min="9" max="12" width="12.7109375" style="8" customWidth="1"/>
    <col min="13" max="13" width="11.421875" style="8" customWidth="1"/>
    <col min="14" max="16" width="12.7109375" style="8" customWidth="1"/>
    <col min="17" max="17" width="10.8515625" style="8" customWidth="1"/>
    <col min="18" max="21" width="12.7109375" style="8" customWidth="1"/>
    <col min="22" max="22" width="13.57421875" style="8" customWidth="1"/>
    <col min="23" max="23" width="12.00390625" style="8" customWidth="1"/>
    <col min="24" max="30" width="9.140625" style="8" customWidth="1"/>
    <col min="31" max="16384" width="9.140625" style="6" customWidth="1"/>
  </cols>
  <sheetData>
    <row r="1" ht="22.5" customHeight="1"/>
    <row r="2" spans="1:23" ht="23.25" customHeight="1">
      <c r="A2" s="101" t="s">
        <v>265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2" ht="23.25" customHeight="1">
      <c r="A3" s="35"/>
      <c r="B3" s="3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70" t="s">
        <v>56</v>
      </c>
    </row>
    <row r="4" spans="1:30" s="7" customFormat="1" ht="75" customHeight="1">
      <c r="A4" s="104"/>
      <c r="B4" s="105"/>
      <c r="C4" s="68" t="s">
        <v>169</v>
      </c>
      <c r="D4" s="66" t="s">
        <v>30</v>
      </c>
      <c r="E4" s="66" t="s">
        <v>31</v>
      </c>
      <c r="F4" s="66" t="s">
        <v>32</v>
      </c>
      <c r="G4" s="66" t="s">
        <v>33</v>
      </c>
      <c r="H4" s="66" t="s">
        <v>34</v>
      </c>
      <c r="I4" s="66" t="s">
        <v>35</v>
      </c>
      <c r="J4" s="66" t="s">
        <v>36</v>
      </c>
      <c r="K4" s="66" t="s">
        <v>37</v>
      </c>
      <c r="L4" s="66" t="s">
        <v>38</v>
      </c>
      <c r="M4" s="66" t="s">
        <v>39</v>
      </c>
      <c r="N4" s="66" t="s">
        <v>40</v>
      </c>
      <c r="O4" s="66" t="s">
        <v>41</v>
      </c>
      <c r="P4" s="66" t="s">
        <v>42</v>
      </c>
      <c r="Q4" s="66" t="s">
        <v>43</v>
      </c>
      <c r="R4" s="66" t="s">
        <v>44</v>
      </c>
      <c r="S4" s="66" t="s">
        <v>50</v>
      </c>
      <c r="T4" s="66" t="s">
        <v>45</v>
      </c>
      <c r="U4" s="66" t="s">
        <v>46</v>
      </c>
      <c r="V4" s="66" t="s">
        <v>47</v>
      </c>
      <c r="W4" s="67" t="s">
        <v>48</v>
      </c>
      <c r="X4" s="27"/>
      <c r="Y4" s="27"/>
      <c r="Z4" s="27"/>
      <c r="AA4" s="27"/>
      <c r="AB4" s="27"/>
      <c r="AC4" s="27"/>
      <c r="AD4" s="27"/>
    </row>
    <row r="5" spans="1:30" s="7" customFormat="1" ht="21" customHeight="1">
      <c r="A5" s="106" t="s">
        <v>57</v>
      </c>
      <c r="B5" s="10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27"/>
      <c r="Y5" s="27"/>
      <c r="Z5" s="27"/>
      <c r="AA5" s="27"/>
      <c r="AB5" s="27"/>
      <c r="AC5" s="27"/>
      <c r="AD5" s="27"/>
    </row>
    <row r="6" spans="1:30" s="29" customFormat="1" ht="15.75" customHeight="1">
      <c r="A6" s="71" t="s">
        <v>16</v>
      </c>
      <c r="B6" s="72" t="s">
        <v>58</v>
      </c>
      <c r="C6" s="39">
        <v>604.4346299999999</v>
      </c>
      <c r="D6" s="39">
        <v>1045</v>
      </c>
      <c r="E6" s="39">
        <v>1371</v>
      </c>
      <c r="F6" s="39">
        <v>390</v>
      </c>
      <c r="G6" s="39">
        <v>163</v>
      </c>
      <c r="H6" s="39">
        <v>904</v>
      </c>
      <c r="I6" s="39">
        <v>473</v>
      </c>
      <c r="J6" s="39">
        <v>46</v>
      </c>
      <c r="K6" s="39">
        <v>211</v>
      </c>
      <c r="L6" s="39">
        <v>324</v>
      </c>
      <c r="M6" s="39">
        <v>105</v>
      </c>
      <c r="N6" s="39">
        <v>127</v>
      </c>
      <c r="O6" s="39">
        <v>3</v>
      </c>
      <c r="P6" s="39">
        <v>701</v>
      </c>
      <c r="Q6" s="39">
        <v>179</v>
      </c>
      <c r="R6" s="39">
        <v>54.01945</v>
      </c>
      <c r="S6" s="39">
        <v>12</v>
      </c>
      <c r="T6" s="39">
        <v>172</v>
      </c>
      <c r="U6" s="39">
        <v>0</v>
      </c>
      <c r="V6" s="39">
        <v>99</v>
      </c>
      <c r="W6" s="39">
        <v>6983.4540799999995</v>
      </c>
      <c r="X6" s="28"/>
      <c r="Y6" s="28"/>
      <c r="Z6" s="28"/>
      <c r="AA6" s="28"/>
      <c r="AB6" s="28"/>
      <c r="AC6" s="28"/>
      <c r="AD6" s="28"/>
    </row>
    <row r="7" spans="1:23" ht="15">
      <c r="A7" s="73" t="s">
        <v>17</v>
      </c>
      <c r="B7" s="74" t="s">
        <v>59</v>
      </c>
      <c r="C7" s="39">
        <v>604.4346299999999</v>
      </c>
      <c r="D7" s="39">
        <v>656</v>
      </c>
      <c r="E7" s="39">
        <v>1371</v>
      </c>
      <c r="F7" s="39">
        <v>142</v>
      </c>
      <c r="G7" s="39">
        <v>163</v>
      </c>
      <c r="H7" s="39">
        <v>904</v>
      </c>
      <c r="I7" s="39">
        <v>473</v>
      </c>
      <c r="J7" s="39">
        <v>39</v>
      </c>
      <c r="K7" s="39">
        <v>208</v>
      </c>
      <c r="L7" s="39">
        <v>324</v>
      </c>
      <c r="M7" s="39">
        <v>105</v>
      </c>
      <c r="N7" s="39">
        <v>17</v>
      </c>
      <c r="O7" s="39">
        <v>3</v>
      </c>
      <c r="P7" s="39">
        <v>692</v>
      </c>
      <c r="Q7" s="39">
        <v>179</v>
      </c>
      <c r="R7" s="39">
        <v>54.01945</v>
      </c>
      <c r="S7" s="39">
        <v>0</v>
      </c>
      <c r="T7" s="39">
        <v>32</v>
      </c>
      <c r="U7" s="39">
        <v>0</v>
      </c>
      <c r="V7" s="39">
        <v>0</v>
      </c>
      <c r="W7" s="39">
        <v>5966.4540799999995</v>
      </c>
    </row>
    <row r="8" spans="1:23" ht="15">
      <c r="A8" s="73" t="s">
        <v>17</v>
      </c>
      <c r="B8" s="74" t="s">
        <v>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</row>
    <row r="9" spans="1:23" ht="15">
      <c r="A9" s="73" t="s">
        <v>17</v>
      </c>
      <c r="B9" s="74" t="s">
        <v>61</v>
      </c>
      <c r="C9" s="39">
        <v>0</v>
      </c>
      <c r="D9" s="39">
        <v>389</v>
      </c>
      <c r="E9" s="39">
        <v>0</v>
      </c>
      <c r="F9" s="39">
        <v>248</v>
      </c>
      <c r="G9" s="39">
        <v>0</v>
      </c>
      <c r="H9" s="39">
        <v>0</v>
      </c>
      <c r="I9" s="39">
        <v>0</v>
      </c>
      <c r="J9" s="39">
        <v>7</v>
      </c>
      <c r="K9" s="39">
        <v>3</v>
      </c>
      <c r="L9" s="39">
        <v>0</v>
      </c>
      <c r="M9" s="39">
        <v>0</v>
      </c>
      <c r="N9" s="39">
        <v>110</v>
      </c>
      <c r="O9" s="39">
        <v>0</v>
      </c>
      <c r="P9" s="39">
        <v>9</v>
      </c>
      <c r="Q9" s="39">
        <v>0</v>
      </c>
      <c r="R9" s="39">
        <v>0</v>
      </c>
      <c r="S9" s="39">
        <v>12</v>
      </c>
      <c r="T9" s="39">
        <v>140</v>
      </c>
      <c r="U9" s="39">
        <v>0</v>
      </c>
      <c r="V9" s="39">
        <v>99</v>
      </c>
      <c r="W9" s="39">
        <v>1017</v>
      </c>
    </row>
    <row r="10" spans="1:23" ht="15.75" customHeight="1">
      <c r="A10" s="73" t="s">
        <v>62</v>
      </c>
      <c r="B10" s="75" t="s">
        <v>63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</row>
    <row r="11" spans="1:23" ht="15">
      <c r="A11" s="73" t="s">
        <v>18</v>
      </c>
      <c r="B11" s="74" t="s">
        <v>64</v>
      </c>
      <c r="C11" s="39">
        <v>8876.777269999999</v>
      </c>
      <c r="D11" s="39">
        <v>8004</v>
      </c>
      <c r="E11" s="39">
        <v>7818</v>
      </c>
      <c r="F11" s="39">
        <v>26693</v>
      </c>
      <c r="G11" s="39">
        <v>23328</v>
      </c>
      <c r="H11" s="39">
        <v>329</v>
      </c>
      <c r="I11" s="39">
        <v>3857</v>
      </c>
      <c r="J11" s="39">
        <v>6845</v>
      </c>
      <c r="K11" s="39">
        <v>236</v>
      </c>
      <c r="L11" s="39">
        <v>64</v>
      </c>
      <c r="M11" s="39">
        <v>5370</v>
      </c>
      <c r="N11" s="39">
        <v>3827</v>
      </c>
      <c r="O11" s="39">
        <v>6</v>
      </c>
      <c r="P11" s="39">
        <v>2349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97602.77726999999</v>
      </c>
    </row>
    <row r="12" spans="1:23" ht="45">
      <c r="A12" s="73" t="s">
        <v>19</v>
      </c>
      <c r="B12" s="74" t="s">
        <v>65</v>
      </c>
      <c r="C12" s="39">
        <v>9540.27371</v>
      </c>
      <c r="D12" s="39">
        <v>1951</v>
      </c>
      <c r="E12" s="39">
        <v>6854</v>
      </c>
      <c r="F12" s="39">
        <v>50</v>
      </c>
      <c r="G12" s="39">
        <v>9661</v>
      </c>
      <c r="H12" s="39">
        <v>3</v>
      </c>
      <c r="I12" s="39">
        <v>0</v>
      </c>
      <c r="J12" s="39">
        <v>6638</v>
      </c>
      <c r="K12" s="39">
        <v>2</v>
      </c>
      <c r="L12" s="39">
        <v>5</v>
      </c>
      <c r="M12" s="39">
        <v>0</v>
      </c>
      <c r="N12" s="39">
        <v>6934</v>
      </c>
      <c r="O12" s="39">
        <v>0</v>
      </c>
      <c r="P12" s="39">
        <v>2264</v>
      </c>
      <c r="Q12" s="39">
        <v>5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43907.27371</v>
      </c>
    </row>
    <row r="13" spans="1:23" ht="30">
      <c r="A13" s="73" t="s">
        <v>1</v>
      </c>
      <c r="B13" s="74" t="s">
        <v>66</v>
      </c>
      <c r="C13" s="39">
        <v>9447.5229</v>
      </c>
      <c r="D13" s="39">
        <v>1951</v>
      </c>
      <c r="E13" s="39">
        <v>6854</v>
      </c>
      <c r="F13" s="39">
        <v>50</v>
      </c>
      <c r="G13" s="39">
        <v>6924</v>
      </c>
      <c r="H13" s="39">
        <v>0</v>
      </c>
      <c r="I13" s="39">
        <v>0</v>
      </c>
      <c r="J13" s="39">
        <v>6638</v>
      </c>
      <c r="K13" s="39">
        <v>0</v>
      </c>
      <c r="L13" s="39">
        <v>5</v>
      </c>
      <c r="M13" s="39">
        <v>0</v>
      </c>
      <c r="N13" s="39">
        <v>6934</v>
      </c>
      <c r="O13" s="39">
        <v>0</v>
      </c>
      <c r="P13" s="39">
        <v>0</v>
      </c>
      <c r="Q13" s="39">
        <v>5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38808.522899999996</v>
      </c>
    </row>
    <row r="14" spans="1:23" ht="45">
      <c r="A14" s="73" t="s">
        <v>3</v>
      </c>
      <c r="B14" s="74" t="s">
        <v>67</v>
      </c>
      <c r="C14" s="39">
        <v>0</v>
      </c>
      <c r="D14" s="39">
        <v>0</v>
      </c>
      <c r="E14" s="39">
        <v>0</v>
      </c>
      <c r="F14" s="39">
        <v>0</v>
      </c>
      <c r="G14" s="39">
        <v>2737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2737</v>
      </c>
    </row>
    <row r="15" spans="1:23" ht="15.75" customHeight="1">
      <c r="A15" s="73" t="s">
        <v>4</v>
      </c>
      <c r="B15" s="74" t="s">
        <v>68</v>
      </c>
      <c r="C15" s="39">
        <v>92.75081</v>
      </c>
      <c r="D15" s="39">
        <v>0</v>
      </c>
      <c r="E15" s="39">
        <v>0</v>
      </c>
      <c r="F15" s="39">
        <v>0</v>
      </c>
      <c r="G15" s="39">
        <v>0</v>
      </c>
      <c r="H15" s="39">
        <v>3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2264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2359.75081</v>
      </c>
    </row>
    <row r="16" spans="1:23" ht="45">
      <c r="A16" s="73" t="s">
        <v>5</v>
      </c>
      <c r="B16" s="74" t="s">
        <v>69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</row>
    <row r="17" spans="1:23" ht="15">
      <c r="A17" s="73" t="s">
        <v>20</v>
      </c>
      <c r="B17" s="74" t="s">
        <v>70</v>
      </c>
      <c r="C17" s="39">
        <v>86506.85343</v>
      </c>
      <c r="D17" s="39">
        <v>248308</v>
      </c>
      <c r="E17" s="39">
        <v>61430</v>
      </c>
      <c r="F17" s="39">
        <v>69064</v>
      </c>
      <c r="G17" s="39">
        <v>94139</v>
      </c>
      <c r="H17" s="39">
        <v>63552</v>
      </c>
      <c r="I17" s="39">
        <v>13581</v>
      </c>
      <c r="J17" s="39">
        <v>31353</v>
      </c>
      <c r="K17" s="39">
        <v>56772</v>
      </c>
      <c r="L17" s="39">
        <v>44527</v>
      </c>
      <c r="M17" s="39">
        <v>27250</v>
      </c>
      <c r="N17" s="39">
        <v>44442</v>
      </c>
      <c r="O17" s="39">
        <v>13091</v>
      </c>
      <c r="P17" s="39">
        <v>7978</v>
      </c>
      <c r="Q17" s="39">
        <v>15457</v>
      </c>
      <c r="R17" s="39">
        <v>21992.86087</v>
      </c>
      <c r="S17" s="39">
        <v>9810</v>
      </c>
      <c r="T17" s="39">
        <v>10179</v>
      </c>
      <c r="U17" s="39">
        <v>15542</v>
      </c>
      <c r="V17" s="39">
        <v>6969</v>
      </c>
      <c r="W17" s="39">
        <v>941943.7143</v>
      </c>
    </row>
    <row r="18" spans="1:23" ht="30">
      <c r="A18" s="73" t="s">
        <v>1</v>
      </c>
      <c r="B18" s="74" t="s">
        <v>71</v>
      </c>
      <c r="C18" s="39">
        <v>2344.85739</v>
      </c>
      <c r="D18" s="39">
        <v>0</v>
      </c>
      <c r="E18" s="39">
        <v>2275</v>
      </c>
      <c r="F18" s="39">
        <v>46868</v>
      </c>
      <c r="G18" s="39">
        <v>2225</v>
      </c>
      <c r="H18" s="39">
        <v>14953</v>
      </c>
      <c r="I18" s="39">
        <v>3493</v>
      </c>
      <c r="J18" s="39">
        <v>1664</v>
      </c>
      <c r="K18" s="39">
        <v>41</v>
      </c>
      <c r="L18" s="39">
        <v>212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3447</v>
      </c>
      <c r="T18" s="39">
        <v>0</v>
      </c>
      <c r="U18" s="39">
        <v>1308</v>
      </c>
      <c r="V18" s="39">
        <v>154</v>
      </c>
      <c r="W18" s="39">
        <v>78984.85738999999</v>
      </c>
    </row>
    <row r="19" spans="1:23" ht="15">
      <c r="A19" s="73" t="s">
        <v>3</v>
      </c>
      <c r="B19" s="74" t="s">
        <v>72</v>
      </c>
      <c r="C19" s="39">
        <v>18223.09497</v>
      </c>
      <c r="D19" s="39">
        <v>85343</v>
      </c>
      <c r="E19" s="39">
        <v>15931</v>
      </c>
      <c r="F19" s="39">
        <v>11334</v>
      </c>
      <c r="G19" s="39">
        <v>28751</v>
      </c>
      <c r="H19" s="39">
        <v>12346</v>
      </c>
      <c r="I19" s="39">
        <v>8292</v>
      </c>
      <c r="J19" s="39">
        <v>19371</v>
      </c>
      <c r="K19" s="39">
        <v>34581</v>
      </c>
      <c r="L19" s="39">
        <v>11975</v>
      </c>
      <c r="M19" s="39">
        <v>10463</v>
      </c>
      <c r="N19" s="39">
        <v>9945</v>
      </c>
      <c r="O19" s="39">
        <v>4044</v>
      </c>
      <c r="P19" s="39">
        <v>5225</v>
      </c>
      <c r="Q19" s="39">
        <v>3056</v>
      </c>
      <c r="R19" s="39">
        <v>12272.58265</v>
      </c>
      <c r="S19" s="39">
        <v>2490</v>
      </c>
      <c r="T19" s="39">
        <v>2757</v>
      </c>
      <c r="U19" s="39">
        <v>3879</v>
      </c>
      <c r="V19" s="39">
        <v>6815</v>
      </c>
      <c r="W19" s="39">
        <v>307093.67762</v>
      </c>
    </row>
    <row r="20" spans="1:23" ht="30">
      <c r="A20" s="73"/>
      <c r="B20" s="74" t="s">
        <v>73</v>
      </c>
      <c r="C20" s="39">
        <v>5292</v>
      </c>
      <c r="D20" s="39">
        <v>33323</v>
      </c>
      <c r="E20" s="39">
        <v>15931</v>
      </c>
      <c r="F20" s="39">
        <v>11334</v>
      </c>
      <c r="G20" s="39">
        <v>10143</v>
      </c>
      <c r="H20" s="39">
        <v>10829</v>
      </c>
      <c r="I20" s="39">
        <v>1841</v>
      </c>
      <c r="J20" s="39">
        <v>13825</v>
      </c>
      <c r="K20" s="39">
        <v>34462</v>
      </c>
      <c r="L20" s="39">
        <v>6230</v>
      </c>
      <c r="M20" s="39">
        <v>3820</v>
      </c>
      <c r="N20" s="39">
        <v>8950</v>
      </c>
      <c r="O20" s="39">
        <v>4044</v>
      </c>
      <c r="P20" s="39">
        <v>5225</v>
      </c>
      <c r="Q20" s="39">
        <v>2462</v>
      </c>
      <c r="R20" s="39">
        <v>12272.58265</v>
      </c>
      <c r="S20" s="39">
        <v>357</v>
      </c>
      <c r="T20" s="39">
        <v>2757</v>
      </c>
      <c r="U20" s="39">
        <v>184</v>
      </c>
      <c r="V20" s="39">
        <v>536</v>
      </c>
      <c r="W20" s="39">
        <v>183817.58265</v>
      </c>
    </row>
    <row r="21" spans="1:23" ht="15">
      <c r="A21" s="73" t="s">
        <v>4</v>
      </c>
      <c r="B21" s="74" t="s">
        <v>74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</row>
    <row r="22" spans="1:23" ht="21" customHeight="1">
      <c r="A22" s="73" t="s">
        <v>5</v>
      </c>
      <c r="B22" s="74" t="s">
        <v>75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</row>
    <row r="23" spans="1:23" ht="15">
      <c r="A23" s="73" t="s">
        <v>7</v>
      </c>
      <c r="B23" s="74" t="s">
        <v>76</v>
      </c>
      <c r="C23" s="39">
        <v>35.28325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16568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16603.28325</v>
      </c>
    </row>
    <row r="24" spans="1:23" ht="15">
      <c r="A24" s="73" t="s">
        <v>8</v>
      </c>
      <c r="B24" s="74" t="s">
        <v>77</v>
      </c>
      <c r="C24" s="39">
        <v>65903.61782</v>
      </c>
      <c r="D24" s="39">
        <v>162965</v>
      </c>
      <c r="E24" s="39">
        <v>43224</v>
      </c>
      <c r="F24" s="39">
        <v>10862</v>
      </c>
      <c r="G24" s="39">
        <v>63163</v>
      </c>
      <c r="H24" s="39">
        <v>36253</v>
      </c>
      <c r="I24" s="39">
        <v>1796</v>
      </c>
      <c r="J24" s="39">
        <v>10318</v>
      </c>
      <c r="K24" s="39">
        <v>22150</v>
      </c>
      <c r="L24" s="39">
        <v>32340</v>
      </c>
      <c r="M24" s="39">
        <v>16787</v>
      </c>
      <c r="N24" s="39">
        <v>17929</v>
      </c>
      <c r="O24" s="39">
        <v>8797</v>
      </c>
      <c r="P24" s="39">
        <v>2753</v>
      </c>
      <c r="Q24" s="39">
        <v>12401</v>
      </c>
      <c r="R24" s="39">
        <v>9720.27822</v>
      </c>
      <c r="S24" s="39">
        <v>3800</v>
      </c>
      <c r="T24" s="39">
        <v>7422</v>
      </c>
      <c r="U24" s="39">
        <v>10355</v>
      </c>
      <c r="V24" s="39">
        <v>0</v>
      </c>
      <c r="W24" s="39">
        <v>538938.89604</v>
      </c>
    </row>
    <row r="25" spans="1:23" ht="15">
      <c r="A25" s="73" t="s">
        <v>9</v>
      </c>
      <c r="B25" s="74" t="s">
        <v>61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250</v>
      </c>
      <c r="P25" s="39">
        <v>0</v>
      </c>
      <c r="Q25" s="39">
        <v>0</v>
      </c>
      <c r="R25" s="39">
        <v>0</v>
      </c>
      <c r="S25" s="39">
        <v>73</v>
      </c>
      <c r="T25" s="39">
        <v>0</v>
      </c>
      <c r="U25" s="39">
        <v>0</v>
      </c>
      <c r="V25" s="39">
        <v>0</v>
      </c>
      <c r="W25" s="39">
        <v>323</v>
      </c>
    </row>
    <row r="26" spans="1:23" ht="15">
      <c r="A26" s="73" t="s">
        <v>21</v>
      </c>
      <c r="B26" s="74" t="s">
        <v>78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</row>
    <row r="27" spans="1:30" s="12" customFormat="1" ht="14.25">
      <c r="A27" s="73"/>
      <c r="B27" s="75" t="s">
        <v>79</v>
      </c>
      <c r="C27" s="39">
        <v>104923.90441</v>
      </c>
      <c r="D27" s="39">
        <v>258263</v>
      </c>
      <c r="E27" s="39">
        <v>76102</v>
      </c>
      <c r="F27" s="39">
        <v>95807</v>
      </c>
      <c r="G27" s="39">
        <v>127128</v>
      </c>
      <c r="H27" s="39">
        <v>63884</v>
      </c>
      <c r="I27" s="39">
        <v>17438</v>
      </c>
      <c r="J27" s="39">
        <v>44836</v>
      </c>
      <c r="K27" s="39">
        <v>57010</v>
      </c>
      <c r="L27" s="39">
        <v>44596</v>
      </c>
      <c r="M27" s="39">
        <v>32620</v>
      </c>
      <c r="N27" s="39">
        <v>55203</v>
      </c>
      <c r="O27" s="39">
        <v>13097</v>
      </c>
      <c r="P27" s="39">
        <v>12591</v>
      </c>
      <c r="Q27" s="39">
        <v>15462</v>
      </c>
      <c r="R27" s="39">
        <v>21992.86087</v>
      </c>
      <c r="S27" s="39">
        <v>9810</v>
      </c>
      <c r="T27" s="39">
        <v>10179</v>
      </c>
      <c r="U27" s="39">
        <v>15542</v>
      </c>
      <c r="V27" s="39">
        <v>6969</v>
      </c>
      <c r="W27" s="39">
        <v>1083453.76528</v>
      </c>
      <c r="X27" s="30"/>
      <c r="Y27" s="30"/>
      <c r="Z27" s="30"/>
      <c r="AA27" s="30"/>
      <c r="AB27" s="30"/>
      <c r="AC27" s="30"/>
      <c r="AD27" s="30"/>
    </row>
    <row r="28" spans="1:30" ht="28.5">
      <c r="A28" s="73" t="s">
        <v>80</v>
      </c>
      <c r="B28" s="75" t="s">
        <v>81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AC28" s="6"/>
      <c r="AD28" s="6"/>
    </row>
    <row r="29" spans="1:30" ht="15.75" customHeight="1">
      <c r="A29" s="73" t="s">
        <v>82</v>
      </c>
      <c r="B29" s="75" t="s">
        <v>83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AC29" s="6"/>
      <c r="AD29" s="6"/>
    </row>
    <row r="30" spans="1:30" ht="15">
      <c r="A30" s="73" t="s">
        <v>18</v>
      </c>
      <c r="B30" s="74" t="s">
        <v>84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6729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6729</v>
      </c>
      <c r="AC30" s="6"/>
      <c r="AD30" s="6"/>
    </row>
    <row r="31" spans="1:30" ht="30">
      <c r="A31" s="73" t="s">
        <v>1</v>
      </c>
      <c r="B31" s="74" t="s">
        <v>85</v>
      </c>
      <c r="C31" s="39">
        <v>54443.66669</v>
      </c>
      <c r="D31" s="39">
        <v>48624</v>
      </c>
      <c r="E31" s="39">
        <v>55922</v>
      </c>
      <c r="F31" s="39">
        <v>40663</v>
      </c>
      <c r="G31" s="39">
        <v>27817</v>
      </c>
      <c r="H31" s="39">
        <v>37921</v>
      </c>
      <c r="I31" s="39">
        <v>23778</v>
      </c>
      <c r="J31" s="39">
        <v>16048</v>
      </c>
      <c r="K31" s="39">
        <v>9376</v>
      </c>
      <c r="L31" s="39">
        <v>10713</v>
      </c>
      <c r="M31" s="39">
        <v>7909</v>
      </c>
      <c r="N31" s="39">
        <v>14639</v>
      </c>
      <c r="O31" s="39">
        <v>9006</v>
      </c>
      <c r="P31" s="39">
        <v>6729</v>
      </c>
      <c r="Q31" s="39">
        <v>2932</v>
      </c>
      <c r="R31" s="39">
        <v>2683.53158</v>
      </c>
      <c r="S31" s="39">
        <v>494</v>
      </c>
      <c r="T31" s="39">
        <v>960</v>
      </c>
      <c r="U31" s="39">
        <v>1005</v>
      </c>
      <c r="V31" s="39">
        <v>16</v>
      </c>
      <c r="W31" s="39">
        <v>371679.19827</v>
      </c>
      <c r="AC31" s="6"/>
      <c r="AD31" s="6"/>
    </row>
    <row r="32" spans="1:30" ht="30">
      <c r="A32" s="73" t="s">
        <v>17</v>
      </c>
      <c r="B32" s="74" t="s">
        <v>86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AC32" s="6"/>
      <c r="AD32" s="6"/>
    </row>
    <row r="33" spans="1:30" ht="30">
      <c r="A33" s="73" t="s">
        <v>17</v>
      </c>
      <c r="B33" s="74" t="s">
        <v>87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AC33" s="6"/>
      <c r="AD33" s="6"/>
    </row>
    <row r="34" spans="1:30" ht="15">
      <c r="A34" s="73" t="s">
        <v>3</v>
      </c>
      <c r="B34" s="74" t="s">
        <v>88</v>
      </c>
      <c r="C34" s="39">
        <v>0</v>
      </c>
      <c r="D34" s="39">
        <v>0</v>
      </c>
      <c r="E34" s="39">
        <v>11231</v>
      </c>
      <c r="F34" s="39">
        <v>0</v>
      </c>
      <c r="G34" s="39">
        <v>0</v>
      </c>
      <c r="H34" s="39">
        <v>0</v>
      </c>
      <c r="I34" s="39">
        <v>311</v>
      </c>
      <c r="J34" s="39">
        <v>267</v>
      </c>
      <c r="K34" s="39">
        <v>0</v>
      </c>
      <c r="L34" s="39">
        <v>1105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12914</v>
      </c>
      <c r="AC34" s="6"/>
      <c r="AD34" s="6"/>
    </row>
    <row r="35" spans="1:30" ht="30">
      <c r="A35" s="73" t="s">
        <v>17</v>
      </c>
      <c r="B35" s="74" t="s">
        <v>86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AC35" s="6"/>
      <c r="AD35" s="6"/>
    </row>
    <row r="36" spans="1:30" ht="30">
      <c r="A36" s="73" t="s">
        <v>17</v>
      </c>
      <c r="B36" s="74" t="s">
        <v>87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AC36" s="6"/>
      <c r="AD36" s="6"/>
    </row>
    <row r="37" spans="1:30" ht="14.25">
      <c r="A37" s="73" t="s">
        <v>22</v>
      </c>
      <c r="B37" s="75" t="s">
        <v>89</v>
      </c>
      <c r="C37" s="39">
        <v>54443.66669</v>
      </c>
      <c r="D37" s="39">
        <v>48624</v>
      </c>
      <c r="E37" s="39">
        <v>67153</v>
      </c>
      <c r="F37" s="39">
        <v>40663</v>
      </c>
      <c r="G37" s="39">
        <v>27817</v>
      </c>
      <c r="H37" s="39">
        <v>37921</v>
      </c>
      <c r="I37" s="39">
        <v>24089</v>
      </c>
      <c r="J37" s="39">
        <v>16315</v>
      </c>
      <c r="K37" s="39">
        <v>9376</v>
      </c>
      <c r="L37" s="39">
        <v>11818</v>
      </c>
      <c r="M37" s="39">
        <v>7909</v>
      </c>
      <c r="N37" s="39">
        <v>14639</v>
      </c>
      <c r="O37" s="39">
        <v>9006</v>
      </c>
      <c r="P37" s="39">
        <v>6729</v>
      </c>
      <c r="Q37" s="39">
        <v>2932</v>
      </c>
      <c r="R37" s="39">
        <v>2683.53158</v>
      </c>
      <c r="S37" s="39">
        <v>494</v>
      </c>
      <c r="T37" s="39">
        <v>960</v>
      </c>
      <c r="U37" s="39">
        <v>1005</v>
      </c>
      <c r="V37" s="39">
        <v>16</v>
      </c>
      <c r="W37" s="39">
        <v>384593.19827</v>
      </c>
      <c r="AC37" s="6"/>
      <c r="AD37" s="6"/>
    </row>
    <row r="38" spans="1:30" ht="30">
      <c r="A38" s="73" t="s">
        <v>19</v>
      </c>
      <c r="B38" s="74" t="s">
        <v>90</v>
      </c>
      <c r="C38" s="39">
        <v>153.15479000000002</v>
      </c>
      <c r="D38" s="39">
        <v>226</v>
      </c>
      <c r="E38" s="39">
        <v>60</v>
      </c>
      <c r="F38" s="39">
        <v>361</v>
      </c>
      <c r="G38" s="39">
        <v>618</v>
      </c>
      <c r="H38" s="39">
        <v>0</v>
      </c>
      <c r="I38" s="39">
        <v>386</v>
      </c>
      <c r="J38" s="39">
        <v>175</v>
      </c>
      <c r="K38" s="39">
        <v>3431</v>
      </c>
      <c r="L38" s="39">
        <v>1153</v>
      </c>
      <c r="M38" s="39">
        <v>0</v>
      </c>
      <c r="N38" s="39">
        <v>0</v>
      </c>
      <c r="O38" s="39">
        <v>70</v>
      </c>
      <c r="P38" s="39">
        <v>1234</v>
      </c>
      <c r="Q38" s="39">
        <v>995</v>
      </c>
      <c r="R38" s="39">
        <v>984.83178</v>
      </c>
      <c r="S38" s="39">
        <v>50</v>
      </c>
      <c r="T38" s="39">
        <v>460</v>
      </c>
      <c r="U38" s="39">
        <v>0</v>
      </c>
      <c r="V38" s="39">
        <v>0</v>
      </c>
      <c r="W38" s="39">
        <v>10356.986570000001</v>
      </c>
      <c r="AC38" s="6"/>
      <c r="AD38" s="6"/>
    </row>
    <row r="39" spans="1:30" ht="30">
      <c r="A39" s="73" t="s">
        <v>17</v>
      </c>
      <c r="B39" s="74" t="s">
        <v>86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AC39" s="6"/>
      <c r="AD39" s="6"/>
    </row>
    <row r="40" spans="1:30" ht="30">
      <c r="A40" s="73" t="s">
        <v>17</v>
      </c>
      <c r="B40" s="74" t="s">
        <v>87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AC40" s="6"/>
      <c r="AD40" s="6"/>
    </row>
    <row r="41" spans="1:30" ht="15">
      <c r="A41" s="73" t="s">
        <v>20</v>
      </c>
      <c r="B41" s="74" t="s">
        <v>91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AC41" s="6"/>
      <c r="AD41" s="6"/>
    </row>
    <row r="42" spans="1:30" ht="30">
      <c r="A42" s="73" t="s">
        <v>1</v>
      </c>
      <c r="B42" s="74" t="s">
        <v>92</v>
      </c>
      <c r="C42" s="39">
        <v>17724.70839</v>
      </c>
      <c r="D42" s="39">
        <v>1691</v>
      </c>
      <c r="E42" s="39">
        <v>742</v>
      </c>
      <c r="F42" s="39">
        <v>0</v>
      </c>
      <c r="G42" s="39">
        <v>6494</v>
      </c>
      <c r="H42" s="39">
        <v>12186</v>
      </c>
      <c r="I42" s="39">
        <v>2383</v>
      </c>
      <c r="J42" s="39">
        <v>0</v>
      </c>
      <c r="K42" s="39">
        <v>3221</v>
      </c>
      <c r="L42" s="39">
        <v>5172</v>
      </c>
      <c r="M42" s="39">
        <v>0</v>
      </c>
      <c r="N42" s="39">
        <v>0</v>
      </c>
      <c r="O42" s="39">
        <v>177</v>
      </c>
      <c r="P42" s="39">
        <v>93</v>
      </c>
      <c r="Q42" s="39">
        <v>649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50532.70839</v>
      </c>
      <c r="AC42" s="6"/>
      <c r="AD42" s="6"/>
    </row>
    <row r="43" spans="1:30" ht="30">
      <c r="A43" s="73" t="s">
        <v>17</v>
      </c>
      <c r="B43" s="74" t="s">
        <v>86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3221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3221</v>
      </c>
      <c r="AC43" s="6"/>
      <c r="AD43" s="6"/>
    </row>
    <row r="44" spans="1:30" ht="30">
      <c r="A44" s="73" t="s">
        <v>17</v>
      </c>
      <c r="B44" s="74" t="s">
        <v>87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AC44" s="6"/>
      <c r="AD44" s="6"/>
    </row>
    <row r="45" spans="1:30" ht="15">
      <c r="A45" s="73" t="s">
        <v>3</v>
      </c>
      <c r="B45" s="74" t="s">
        <v>93</v>
      </c>
      <c r="C45" s="39">
        <v>4766.465009999996</v>
      </c>
      <c r="D45" s="39">
        <v>3521</v>
      </c>
      <c r="E45" s="39">
        <v>5154</v>
      </c>
      <c r="F45" s="39">
        <v>6408</v>
      </c>
      <c r="G45" s="39">
        <v>1732</v>
      </c>
      <c r="H45" s="39">
        <v>3853</v>
      </c>
      <c r="I45" s="39">
        <v>2410</v>
      </c>
      <c r="J45" s="39">
        <v>2520</v>
      </c>
      <c r="K45" s="39">
        <v>0</v>
      </c>
      <c r="L45" s="39">
        <v>9730</v>
      </c>
      <c r="M45" s="39">
        <v>384</v>
      </c>
      <c r="N45" s="39">
        <v>604</v>
      </c>
      <c r="O45" s="39">
        <v>655</v>
      </c>
      <c r="P45" s="39">
        <v>894</v>
      </c>
      <c r="Q45" s="39">
        <v>352</v>
      </c>
      <c r="R45" s="39">
        <v>311.66837</v>
      </c>
      <c r="S45" s="39">
        <v>38</v>
      </c>
      <c r="T45" s="39">
        <v>1</v>
      </c>
      <c r="U45" s="39">
        <v>1317</v>
      </c>
      <c r="V45" s="39">
        <v>0</v>
      </c>
      <c r="W45" s="39">
        <v>44651.13338</v>
      </c>
      <c r="AC45" s="6"/>
      <c r="AD45" s="6"/>
    </row>
    <row r="46" spans="1:30" ht="30">
      <c r="A46" s="73" t="s">
        <v>17</v>
      </c>
      <c r="B46" s="74" t="s">
        <v>86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437</v>
      </c>
      <c r="K46" s="39">
        <v>0</v>
      </c>
      <c r="L46" s="39">
        <v>8474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8911</v>
      </c>
      <c r="AC46" s="6"/>
      <c r="AD46" s="6"/>
    </row>
    <row r="47" spans="1:23" ht="30">
      <c r="A47" s="73" t="s">
        <v>17</v>
      </c>
      <c r="B47" s="74" t="s">
        <v>87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</row>
    <row r="48" spans="1:23" ht="14.25">
      <c r="A48" s="73"/>
      <c r="B48" s="75" t="s">
        <v>94</v>
      </c>
      <c r="C48" s="39">
        <v>22491.173399999996</v>
      </c>
      <c r="D48" s="39">
        <v>5212</v>
      </c>
      <c r="E48" s="39">
        <v>5896</v>
      </c>
      <c r="F48" s="39">
        <v>6408</v>
      </c>
      <c r="G48" s="39">
        <v>8226</v>
      </c>
      <c r="H48" s="39">
        <v>16039</v>
      </c>
      <c r="I48" s="39">
        <v>4793</v>
      </c>
      <c r="J48" s="39">
        <v>2520</v>
      </c>
      <c r="K48" s="39">
        <v>3221</v>
      </c>
      <c r="L48" s="39">
        <v>14902</v>
      </c>
      <c r="M48" s="39">
        <v>384</v>
      </c>
      <c r="N48" s="39">
        <v>604</v>
      </c>
      <c r="O48" s="39">
        <v>832</v>
      </c>
      <c r="P48" s="39">
        <v>987</v>
      </c>
      <c r="Q48" s="39">
        <v>1001</v>
      </c>
      <c r="R48" s="39">
        <v>311.66837</v>
      </c>
      <c r="S48" s="39">
        <v>38</v>
      </c>
      <c r="T48" s="39">
        <v>1</v>
      </c>
      <c r="U48" s="39">
        <v>1317</v>
      </c>
      <c r="V48" s="39">
        <v>0</v>
      </c>
      <c r="W48" s="39">
        <v>95183.84177</v>
      </c>
    </row>
    <row r="49" spans="1:23" ht="14.25">
      <c r="A49" s="73"/>
      <c r="B49" s="75" t="s">
        <v>95</v>
      </c>
      <c r="C49" s="39">
        <v>77087.99488</v>
      </c>
      <c r="D49" s="39">
        <v>54062</v>
      </c>
      <c r="E49" s="39">
        <v>73109</v>
      </c>
      <c r="F49" s="39">
        <v>47432</v>
      </c>
      <c r="G49" s="39">
        <v>36661</v>
      </c>
      <c r="H49" s="39">
        <v>53960</v>
      </c>
      <c r="I49" s="39">
        <v>29268</v>
      </c>
      <c r="J49" s="39">
        <v>19010</v>
      </c>
      <c r="K49" s="39">
        <v>16028</v>
      </c>
      <c r="L49" s="39">
        <v>27873</v>
      </c>
      <c r="M49" s="39">
        <v>8293</v>
      </c>
      <c r="N49" s="39">
        <v>15243</v>
      </c>
      <c r="O49" s="39">
        <v>9908</v>
      </c>
      <c r="P49" s="39">
        <v>8950</v>
      </c>
      <c r="Q49" s="39">
        <v>4928</v>
      </c>
      <c r="R49" s="39">
        <v>3980.0317299999997</v>
      </c>
      <c r="S49" s="39">
        <v>582</v>
      </c>
      <c r="T49" s="39">
        <v>1421</v>
      </c>
      <c r="U49" s="39">
        <v>2322</v>
      </c>
      <c r="V49" s="39">
        <v>16</v>
      </c>
      <c r="W49" s="39">
        <v>490134.02661</v>
      </c>
    </row>
    <row r="50" spans="1:23" ht="15.75" customHeight="1">
      <c r="A50" s="73" t="s">
        <v>96</v>
      </c>
      <c r="B50" s="75" t="s">
        <v>97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</row>
    <row r="51" spans="1:23" ht="15">
      <c r="A51" s="73" t="s">
        <v>18</v>
      </c>
      <c r="B51" s="74" t="s">
        <v>98</v>
      </c>
      <c r="C51" s="39">
        <v>24447.79695</v>
      </c>
      <c r="D51" s="39">
        <v>6953</v>
      </c>
      <c r="E51" s="39">
        <v>1767</v>
      </c>
      <c r="F51" s="39">
        <v>2174</v>
      </c>
      <c r="G51" s="39">
        <v>6207</v>
      </c>
      <c r="H51" s="39">
        <v>2469</v>
      </c>
      <c r="I51" s="39">
        <v>2823</v>
      </c>
      <c r="J51" s="39">
        <v>2402</v>
      </c>
      <c r="K51" s="39">
        <v>5210</v>
      </c>
      <c r="L51" s="39">
        <v>1283</v>
      </c>
      <c r="M51" s="39">
        <v>1850</v>
      </c>
      <c r="N51" s="39">
        <v>2599</v>
      </c>
      <c r="O51" s="39">
        <v>1441</v>
      </c>
      <c r="P51" s="39">
        <v>4134</v>
      </c>
      <c r="Q51" s="39">
        <v>255</v>
      </c>
      <c r="R51" s="39">
        <v>279.99167</v>
      </c>
      <c r="S51" s="39">
        <v>177</v>
      </c>
      <c r="T51" s="39">
        <v>3</v>
      </c>
      <c r="U51" s="39">
        <v>1096</v>
      </c>
      <c r="V51" s="39">
        <v>15</v>
      </c>
      <c r="W51" s="39">
        <v>67585.78862</v>
      </c>
    </row>
    <row r="52" spans="1:23" ht="15">
      <c r="A52" s="73" t="s">
        <v>1</v>
      </c>
      <c r="B52" s="74" t="s">
        <v>99</v>
      </c>
      <c r="C52" s="39">
        <v>1047.1542599999998</v>
      </c>
      <c r="D52" s="39">
        <v>772</v>
      </c>
      <c r="E52" s="39">
        <v>404</v>
      </c>
      <c r="F52" s="39">
        <v>449</v>
      </c>
      <c r="G52" s="39">
        <v>197</v>
      </c>
      <c r="H52" s="39">
        <v>1290</v>
      </c>
      <c r="I52" s="39">
        <v>129</v>
      </c>
      <c r="J52" s="39">
        <v>789</v>
      </c>
      <c r="K52" s="39">
        <v>5210</v>
      </c>
      <c r="L52" s="39">
        <v>0</v>
      </c>
      <c r="M52" s="39">
        <v>148</v>
      </c>
      <c r="N52" s="39">
        <v>18</v>
      </c>
      <c r="O52" s="39">
        <v>183</v>
      </c>
      <c r="P52" s="39">
        <v>171</v>
      </c>
      <c r="Q52" s="39">
        <v>255</v>
      </c>
      <c r="R52" s="39">
        <v>56.57917</v>
      </c>
      <c r="S52" s="39">
        <v>13</v>
      </c>
      <c r="T52" s="39">
        <v>0</v>
      </c>
      <c r="U52" s="39">
        <v>0</v>
      </c>
      <c r="V52" s="39">
        <v>2</v>
      </c>
      <c r="W52" s="39">
        <v>11133.73343</v>
      </c>
    </row>
    <row r="53" spans="1:23" ht="15">
      <c r="A53" s="73" t="s">
        <v>3</v>
      </c>
      <c r="B53" s="74" t="s">
        <v>61</v>
      </c>
      <c r="C53" s="39">
        <v>23400.64269</v>
      </c>
      <c r="D53" s="39">
        <v>6181</v>
      </c>
      <c r="E53" s="39">
        <v>1363</v>
      </c>
      <c r="F53" s="39">
        <v>1725</v>
      </c>
      <c r="G53" s="39">
        <v>6010</v>
      </c>
      <c r="H53" s="39">
        <v>1179</v>
      </c>
      <c r="I53" s="39">
        <v>2694</v>
      </c>
      <c r="J53" s="39">
        <v>1613</v>
      </c>
      <c r="K53" s="39">
        <v>0</v>
      </c>
      <c r="L53" s="39">
        <v>1283</v>
      </c>
      <c r="M53" s="39">
        <v>1702</v>
      </c>
      <c r="N53" s="39">
        <v>2581</v>
      </c>
      <c r="O53" s="39">
        <v>1258</v>
      </c>
      <c r="P53" s="39">
        <v>3963</v>
      </c>
      <c r="Q53" s="39">
        <v>0</v>
      </c>
      <c r="R53" s="39">
        <v>223.4125</v>
      </c>
      <c r="S53" s="39">
        <v>164</v>
      </c>
      <c r="T53" s="39">
        <v>3</v>
      </c>
      <c r="U53" s="39">
        <v>1096</v>
      </c>
      <c r="V53" s="39">
        <v>13</v>
      </c>
      <c r="W53" s="39">
        <v>56452.05519</v>
      </c>
    </row>
    <row r="54" spans="1:23" ht="15">
      <c r="A54" s="73" t="s">
        <v>19</v>
      </c>
      <c r="B54" s="74" t="s">
        <v>100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</row>
    <row r="55" spans="1:23" ht="15">
      <c r="A55" s="73" t="s">
        <v>1</v>
      </c>
      <c r="B55" s="74" t="s">
        <v>101</v>
      </c>
      <c r="C55" s="39">
        <v>10342.18971</v>
      </c>
      <c r="D55" s="39">
        <v>8758</v>
      </c>
      <c r="E55" s="39">
        <v>1873</v>
      </c>
      <c r="F55" s="39">
        <v>253</v>
      </c>
      <c r="G55" s="39">
        <v>6345</v>
      </c>
      <c r="H55" s="39">
        <v>312</v>
      </c>
      <c r="I55" s="39">
        <v>506</v>
      </c>
      <c r="J55" s="39">
        <v>1660</v>
      </c>
      <c r="K55" s="39">
        <v>7425</v>
      </c>
      <c r="L55" s="39">
        <v>2281</v>
      </c>
      <c r="M55" s="39">
        <v>1102</v>
      </c>
      <c r="N55" s="39">
        <v>1845</v>
      </c>
      <c r="O55" s="39">
        <v>732</v>
      </c>
      <c r="P55" s="39">
        <v>404</v>
      </c>
      <c r="Q55" s="39">
        <v>312</v>
      </c>
      <c r="R55" s="39">
        <v>543.27279</v>
      </c>
      <c r="S55" s="39">
        <v>626</v>
      </c>
      <c r="T55" s="39">
        <v>283</v>
      </c>
      <c r="U55" s="39">
        <v>1280</v>
      </c>
      <c r="V55" s="39">
        <v>129</v>
      </c>
      <c r="W55" s="39">
        <v>47011.4625</v>
      </c>
    </row>
    <row r="56" spans="1:23" ht="15">
      <c r="A56" s="73" t="s">
        <v>3</v>
      </c>
      <c r="B56" s="74" t="s">
        <v>102</v>
      </c>
      <c r="C56" s="39">
        <v>161.7465</v>
      </c>
      <c r="D56" s="39">
        <v>263</v>
      </c>
      <c r="E56" s="39">
        <v>1468</v>
      </c>
      <c r="F56" s="39">
        <v>4114</v>
      </c>
      <c r="G56" s="39">
        <v>72</v>
      </c>
      <c r="H56" s="39">
        <v>2389</v>
      </c>
      <c r="I56" s="39">
        <v>3044</v>
      </c>
      <c r="J56" s="39">
        <v>49</v>
      </c>
      <c r="K56" s="39">
        <v>154</v>
      </c>
      <c r="L56" s="39">
        <v>147</v>
      </c>
      <c r="M56" s="39">
        <v>362</v>
      </c>
      <c r="N56" s="39">
        <v>77</v>
      </c>
      <c r="O56" s="39">
        <v>16</v>
      </c>
      <c r="P56" s="39">
        <v>125</v>
      </c>
      <c r="Q56" s="39">
        <v>170</v>
      </c>
      <c r="R56" s="39">
        <v>3</v>
      </c>
      <c r="S56" s="39">
        <v>2</v>
      </c>
      <c r="T56" s="39">
        <v>0</v>
      </c>
      <c r="U56" s="39">
        <v>1</v>
      </c>
      <c r="V56" s="39">
        <v>1</v>
      </c>
      <c r="W56" s="39">
        <v>12618.746500000001</v>
      </c>
    </row>
    <row r="57" spans="1:23" ht="15">
      <c r="A57" s="73" t="s">
        <v>4</v>
      </c>
      <c r="B57" s="74" t="s">
        <v>103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3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3</v>
      </c>
    </row>
    <row r="58" spans="1:23" ht="14.25">
      <c r="A58" s="73"/>
      <c r="B58" s="75" t="s">
        <v>104</v>
      </c>
      <c r="C58" s="39">
        <v>10503.93621</v>
      </c>
      <c r="D58" s="39">
        <v>9021</v>
      </c>
      <c r="E58" s="39">
        <v>3341</v>
      </c>
      <c r="F58" s="39">
        <v>4367</v>
      </c>
      <c r="G58" s="39">
        <v>6417</v>
      </c>
      <c r="H58" s="39">
        <v>2704</v>
      </c>
      <c r="I58" s="39">
        <v>3550</v>
      </c>
      <c r="J58" s="39">
        <v>1709</v>
      </c>
      <c r="K58" s="39">
        <v>7579</v>
      </c>
      <c r="L58" s="39">
        <v>2428</v>
      </c>
      <c r="M58" s="39">
        <v>1464</v>
      </c>
      <c r="N58" s="39">
        <v>1922</v>
      </c>
      <c r="O58" s="39">
        <v>748</v>
      </c>
      <c r="P58" s="39">
        <v>529</v>
      </c>
      <c r="Q58" s="39">
        <v>482</v>
      </c>
      <c r="R58" s="39">
        <v>546.27279</v>
      </c>
      <c r="S58" s="39">
        <v>628</v>
      </c>
      <c r="T58" s="39">
        <v>283</v>
      </c>
      <c r="U58" s="39">
        <v>1281</v>
      </c>
      <c r="V58" s="39">
        <v>130</v>
      </c>
      <c r="W58" s="39">
        <v>59633.209</v>
      </c>
    </row>
    <row r="59" spans="1:23" ht="15">
      <c r="A59" s="73" t="s">
        <v>20</v>
      </c>
      <c r="B59" s="74" t="s">
        <v>61</v>
      </c>
      <c r="C59" s="39">
        <v>0</v>
      </c>
      <c r="D59" s="39">
        <v>0</v>
      </c>
      <c r="E59" s="39">
        <v>65</v>
      </c>
      <c r="F59" s="39">
        <v>0</v>
      </c>
      <c r="G59" s="39">
        <v>0</v>
      </c>
      <c r="H59" s="39">
        <v>2729</v>
      </c>
      <c r="I59" s="39">
        <v>1447</v>
      </c>
      <c r="J59" s="39">
        <v>1158</v>
      </c>
      <c r="K59" s="39">
        <v>1073</v>
      </c>
      <c r="L59" s="39">
        <v>0</v>
      </c>
      <c r="M59" s="39">
        <v>284</v>
      </c>
      <c r="N59" s="39">
        <v>0</v>
      </c>
      <c r="O59" s="39">
        <v>1767</v>
      </c>
      <c r="P59" s="39">
        <v>68</v>
      </c>
      <c r="Q59" s="39">
        <v>12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8603</v>
      </c>
    </row>
    <row r="60" spans="1:23" ht="14.25">
      <c r="A60" s="73"/>
      <c r="B60" s="75" t="s">
        <v>105</v>
      </c>
      <c r="C60" s="39">
        <v>34951.73316</v>
      </c>
      <c r="D60" s="39">
        <v>15974</v>
      </c>
      <c r="E60" s="39">
        <v>5173</v>
      </c>
      <c r="F60" s="39">
        <v>6541</v>
      </c>
      <c r="G60" s="39">
        <v>12624</v>
      </c>
      <c r="H60" s="39">
        <v>7902</v>
      </c>
      <c r="I60" s="39">
        <v>7820</v>
      </c>
      <c r="J60" s="39">
        <v>5269</v>
      </c>
      <c r="K60" s="39">
        <v>13862</v>
      </c>
      <c r="L60" s="39">
        <v>3711</v>
      </c>
      <c r="M60" s="39">
        <v>3598</v>
      </c>
      <c r="N60" s="39">
        <v>4521</v>
      </c>
      <c r="O60" s="39">
        <v>3956</v>
      </c>
      <c r="P60" s="39">
        <v>4731</v>
      </c>
      <c r="Q60" s="39">
        <v>749</v>
      </c>
      <c r="R60" s="39">
        <v>826.26446</v>
      </c>
      <c r="S60" s="39">
        <v>805</v>
      </c>
      <c r="T60" s="39">
        <v>286</v>
      </c>
      <c r="U60" s="39">
        <v>2377</v>
      </c>
      <c r="V60" s="39">
        <v>145</v>
      </c>
      <c r="W60" s="39">
        <v>135821.99762</v>
      </c>
    </row>
    <row r="61" spans="1:23" ht="28.5">
      <c r="A61" s="73" t="s">
        <v>106</v>
      </c>
      <c r="B61" s="75" t="s">
        <v>107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</row>
    <row r="62" spans="1:23" ht="15">
      <c r="A62" s="73" t="s">
        <v>18</v>
      </c>
      <c r="B62" s="74" t="s">
        <v>108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543</v>
      </c>
      <c r="N62" s="39">
        <v>0</v>
      </c>
      <c r="O62" s="39">
        <v>170</v>
      </c>
      <c r="P62" s="39">
        <v>0</v>
      </c>
      <c r="Q62" s="39">
        <v>0</v>
      </c>
      <c r="R62" s="39">
        <v>442.43798</v>
      </c>
      <c r="S62" s="39">
        <v>0</v>
      </c>
      <c r="T62" s="39">
        <v>133</v>
      </c>
      <c r="U62" s="39">
        <v>0</v>
      </c>
      <c r="V62" s="39">
        <v>169</v>
      </c>
      <c r="W62" s="39">
        <v>1457.43798</v>
      </c>
    </row>
    <row r="63" spans="1:23" ht="15">
      <c r="A63" s="73" t="s">
        <v>19</v>
      </c>
      <c r="B63" s="74" t="s">
        <v>109</v>
      </c>
      <c r="C63" s="39">
        <v>19446.738</v>
      </c>
      <c r="D63" s="39">
        <v>0</v>
      </c>
      <c r="E63" s="39">
        <v>4524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4762</v>
      </c>
      <c r="L63" s="39">
        <v>7631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1177.49609</v>
      </c>
      <c r="S63" s="39">
        <v>0</v>
      </c>
      <c r="T63" s="39">
        <v>995</v>
      </c>
      <c r="U63" s="39">
        <v>0</v>
      </c>
      <c r="V63" s="39">
        <v>0</v>
      </c>
      <c r="W63" s="39">
        <v>38536.23409</v>
      </c>
    </row>
    <row r="64" spans="1:23" ht="18" customHeight="1">
      <c r="A64" s="73" t="s">
        <v>20</v>
      </c>
      <c r="B64" s="74" t="s">
        <v>110</v>
      </c>
      <c r="C64" s="39">
        <v>1020.9651600000001</v>
      </c>
      <c r="D64" s="39">
        <v>16</v>
      </c>
      <c r="E64" s="39">
        <v>195</v>
      </c>
      <c r="F64" s="39">
        <v>107</v>
      </c>
      <c r="G64" s="39">
        <v>92</v>
      </c>
      <c r="H64" s="39">
        <v>0</v>
      </c>
      <c r="I64" s="39">
        <v>0</v>
      </c>
      <c r="J64" s="39">
        <v>58</v>
      </c>
      <c r="K64" s="39">
        <v>0</v>
      </c>
      <c r="L64" s="39">
        <v>241</v>
      </c>
      <c r="M64" s="39">
        <v>409</v>
      </c>
      <c r="N64" s="39">
        <v>84</v>
      </c>
      <c r="O64" s="39">
        <v>59</v>
      </c>
      <c r="P64" s="39">
        <v>50</v>
      </c>
      <c r="Q64" s="39">
        <v>11</v>
      </c>
      <c r="R64" s="39">
        <v>55.72864</v>
      </c>
      <c r="S64" s="39">
        <v>81</v>
      </c>
      <c r="T64" s="39">
        <v>17</v>
      </c>
      <c r="U64" s="39">
        <v>16</v>
      </c>
      <c r="V64" s="39">
        <v>0</v>
      </c>
      <c r="W64" s="39">
        <v>2512.6938</v>
      </c>
    </row>
    <row r="65" spans="1:23" ht="14.25">
      <c r="A65" s="73"/>
      <c r="B65" s="75" t="s">
        <v>111</v>
      </c>
      <c r="C65" s="39">
        <v>20467.70316</v>
      </c>
      <c r="D65" s="39">
        <v>16</v>
      </c>
      <c r="E65" s="39">
        <v>4719</v>
      </c>
      <c r="F65" s="39">
        <v>107</v>
      </c>
      <c r="G65" s="39">
        <v>92</v>
      </c>
      <c r="H65" s="39">
        <v>0</v>
      </c>
      <c r="I65" s="39">
        <v>0</v>
      </c>
      <c r="J65" s="39">
        <v>58</v>
      </c>
      <c r="K65" s="39">
        <v>4762</v>
      </c>
      <c r="L65" s="39">
        <v>7872</v>
      </c>
      <c r="M65" s="39">
        <v>952</v>
      </c>
      <c r="N65" s="39">
        <v>84</v>
      </c>
      <c r="O65" s="39">
        <v>229</v>
      </c>
      <c r="P65" s="39">
        <v>50</v>
      </c>
      <c r="Q65" s="39">
        <v>11</v>
      </c>
      <c r="R65" s="39">
        <v>1675.66271</v>
      </c>
      <c r="S65" s="39">
        <v>81</v>
      </c>
      <c r="T65" s="39">
        <v>1145</v>
      </c>
      <c r="U65" s="39">
        <v>16</v>
      </c>
      <c r="V65" s="39">
        <v>169</v>
      </c>
      <c r="W65" s="39">
        <v>42506.36587</v>
      </c>
    </row>
    <row r="66" spans="1:23" ht="15.75" customHeight="1">
      <c r="A66" s="73"/>
      <c r="B66" s="76" t="s">
        <v>112</v>
      </c>
      <c r="C66" s="39">
        <v>238035.77024</v>
      </c>
      <c r="D66" s="39">
        <v>329360</v>
      </c>
      <c r="E66" s="39">
        <v>160474</v>
      </c>
      <c r="F66" s="39">
        <v>150277</v>
      </c>
      <c r="G66" s="39">
        <v>176668</v>
      </c>
      <c r="H66" s="39">
        <v>126650</v>
      </c>
      <c r="I66" s="39">
        <v>54999</v>
      </c>
      <c r="J66" s="39">
        <v>69219</v>
      </c>
      <c r="K66" s="39">
        <v>91873</v>
      </c>
      <c r="L66" s="39">
        <v>84376</v>
      </c>
      <c r="M66" s="39">
        <v>45568</v>
      </c>
      <c r="N66" s="39">
        <v>75178</v>
      </c>
      <c r="O66" s="39">
        <v>27193</v>
      </c>
      <c r="P66" s="39">
        <v>27023</v>
      </c>
      <c r="Q66" s="39">
        <v>21329</v>
      </c>
      <c r="R66" s="39">
        <v>28528.839219999998</v>
      </c>
      <c r="S66" s="39">
        <v>11290</v>
      </c>
      <c r="T66" s="39">
        <v>13203</v>
      </c>
      <c r="U66" s="39">
        <v>20257</v>
      </c>
      <c r="V66" s="39">
        <v>7398</v>
      </c>
      <c r="W66" s="39">
        <v>1758899.60946</v>
      </c>
    </row>
    <row r="67" spans="1:23" ht="15.75" customHeight="1">
      <c r="A67" s="73" t="s">
        <v>113</v>
      </c>
      <c r="B67" s="75" t="s">
        <v>114</v>
      </c>
      <c r="C67" s="39">
        <v>0</v>
      </c>
      <c r="D67" s="39">
        <v>7203</v>
      </c>
      <c r="E67" s="39">
        <v>5831</v>
      </c>
      <c r="F67" s="39">
        <v>5684</v>
      </c>
      <c r="G67" s="39">
        <v>0</v>
      </c>
      <c r="H67" s="39">
        <v>1286</v>
      </c>
      <c r="I67" s="39">
        <v>0</v>
      </c>
      <c r="J67" s="39">
        <v>9239</v>
      </c>
      <c r="K67" s="39">
        <v>0</v>
      </c>
      <c r="L67" s="39">
        <v>0</v>
      </c>
      <c r="M67" s="39">
        <v>2729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31972</v>
      </c>
    </row>
    <row r="68" spans="1:23" ht="21" customHeight="1">
      <c r="A68" s="102" t="s">
        <v>115</v>
      </c>
      <c r="B68" s="10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ht="14.25">
      <c r="A69" s="77" t="s">
        <v>116</v>
      </c>
      <c r="B69" s="78" t="s">
        <v>117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</row>
    <row r="70" spans="1:23" ht="30">
      <c r="A70" s="73" t="s">
        <v>18</v>
      </c>
      <c r="B70" s="79" t="s">
        <v>118</v>
      </c>
      <c r="C70" s="39">
        <v>21477.63</v>
      </c>
      <c r="D70" s="39">
        <v>131000</v>
      </c>
      <c r="E70" s="39">
        <v>43300</v>
      </c>
      <c r="F70" s="39">
        <v>15019</v>
      </c>
      <c r="G70" s="39">
        <v>18030</v>
      </c>
      <c r="H70" s="39">
        <v>21000</v>
      </c>
      <c r="I70" s="39">
        <v>11754</v>
      </c>
      <c r="J70" s="39">
        <v>16880</v>
      </c>
      <c r="K70" s="39">
        <v>15000</v>
      </c>
      <c r="L70" s="39">
        <v>9326</v>
      </c>
      <c r="M70" s="39">
        <v>10110</v>
      </c>
      <c r="N70" s="39">
        <v>18000</v>
      </c>
      <c r="O70" s="39">
        <v>15155</v>
      </c>
      <c r="P70" s="39">
        <v>6400</v>
      </c>
      <c r="Q70" s="39">
        <v>7303</v>
      </c>
      <c r="R70" s="39">
        <v>8533.34</v>
      </c>
      <c r="S70" s="39">
        <v>6400</v>
      </c>
      <c r="T70" s="39">
        <v>6400</v>
      </c>
      <c r="U70" s="39">
        <v>10000</v>
      </c>
      <c r="V70" s="39">
        <v>6400</v>
      </c>
      <c r="W70" s="39">
        <v>397487.97</v>
      </c>
    </row>
    <row r="71" spans="1:23" ht="15">
      <c r="A71" s="80" t="s">
        <v>17</v>
      </c>
      <c r="B71" s="74" t="s">
        <v>119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</row>
    <row r="72" spans="1:23" ht="15">
      <c r="A72" s="80" t="s">
        <v>17</v>
      </c>
      <c r="B72" s="74" t="s">
        <v>120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-542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-542</v>
      </c>
    </row>
    <row r="73" spans="1:23" ht="15">
      <c r="A73" s="73" t="s">
        <v>19</v>
      </c>
      <c r="B73" s="74" t="s">
        <v>121</v>
      </c>
      <c r="C73" s="39">
        <v>7993.098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8612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640</v>
      </c>
      <c r="W73" s="39">
        <v>17245.097999999998</v>
      </c>
    </row>
    <row r="74" spans="1:23" ht="15">
      <c r="A74" s="73" t="s">
        <v>20</v>
      </c>
      <c r="B74" s="74" t="s">
        <v>122</v>
      </c>
      <c r="C74" s="39">
        <v>18374</v>
      </c>
      <c r="D74" s="39">
        <v>-1705</v>
      </c>
      <c r="E74" s="39">
        <v>0</v>
      </c>
      <c r="F74" s="39">
        <v>-17695</v>
      </c>
      <c r="G74" s="39">
        <v>719</v>
      </c>
      <c r="H74" s="39">
        <v>0</v>
      </c>
      <c r="I74" s="39">
        <v>694</v>
      </c>
      <c r="J74" s="39">
        <v>1750</v>
      </c>
      <c r="K74" s="39">
        <v>2248</v>
      </c>
      <c r="L74" s="39">
        <v>-222</v>
      </c>
      <c r="M74" s="39">
        <v>-228</v>
      </c>
      <c r="N74" s="39">
        <v>1867</v>
      </c>
      <c r="O74" s="39">
        <v>-66</v>
      </c>
      <c r="P74" s="39">
        <v>2414</v>
      </c>
      <c r="Q74" s="39">
        <v>0</v>
      </c>
      <c r="R74" s="39">
        <v>0</v>
      </c>
      <c r="S74" s="39">
        <v>-618</v>
      </c>
      <c r="T74" s="39">
        <v>0</v>
      </c>
      <c r="U74" s="39">
        <v>0</v>
      </c>
      <c r="V74" s="39">
        <v>122</v>
      </c>
      <c r="W74" s="39">
        <v>7654</v>
      </c>
    </row>
    <row r="75" spans="1:23" ht="15">
      <c r="A75" s="73" t="s">
        <v>21</v>
      </c>
      <c r="B75" s="74" t="s">
        <v>123</v>
      </c>
      <c r="C75" s="39">
        <v>12774</v>
      </c>
      <c r="D75" s="39">
        <v>6822</v>
      </c>
      <c r="E75" s="39">
        <v>6375</v>
      </c>
      <c r="F75" s="39">
        <v>35307</v>
      </c>
      <c r="G75" s="39">
        <v>6175</v>
      </c>
      <c r="H75" s="39">
        <v>7666</v>
      </c>
      <c r="I75" s="39">
        <v>1309</v>
      </c>
      <c r="J75" s="39">
        <v>2705</v>
      </c>
      <c r="K75" s="39">
        <v>966</v>
      </c>
      <c r="L75" s="39">
        <v>439</v>
      </c>
      <c r="M75" s="39">
        <v>1341</v>
      </c>
      <c r="N75" s="39">
        <v>2119</v>
      </c>
      <c r="O75" s="39">
        <v>52</v>
      </c>
      <c r="P75" s="39">
        <v>344</v>
      </c>
      <c r="Q75" s="39">
        <v>250</v>
      </c>
      <c r="R75" s="39">
        <v>1086.92719</v>
      </c>
      <c r="S75" s="39">
        <v>2255</v>
      </c>
      <c r="T75" s="39">
        <v>663</v>
      </c>
      <c r="U75" s="39">
        <v>4493</v>
      </c>
      <c r="V75" s="39">
        <v>5</v>
      </c>
      <c r="W75" s="39">
        <v>93146.92719</v>
      </c>
    </row>
    <row r="76" spans="1:23" ht="15">
      <c r="A76" s="73" t="s">
        <v>23</v>
      </c>
      <c r="B76" s="74" t="s">
        <v>124</v>
      </c>
      <c r="C76" s="39">
        <v>0</v>
      </c>
      <c r="D76" s="39">
        <v>0</v>
      </c>
      <c r="E76" s="39">
        <v>957</v>
      </c>
      <c r="F76" s="39">
        <v>0</v>
      </c>
      <c r="G76" s="39">
        <v>19608</v>
      </c>
      <c r="H76" s="39">
        <v>0</v>
      </c>
      <c r="I76" s="39">
        <v>6035</v>
      </c>
      <c r="J76" s="39">
        <v>0</v>
      </c>
      <c r="K76" s="39">
        <v>0</v>
      </c>
      <c r="L76" s="39">
        <v>880</v>
      </c>
      <c r="M76" s="39">
        <v>0</v>
      </c>
      <c r="N76" s="39">
        <v>9609</v>
      </c>
      <c r="O76" s="39">
        <v>0</v>
      </c>
      <c r="P76" s="39">
        <v>262</v>
      </c>
      <c r="Q76" s="39">
        <v>100</v>
      </c>
      <c r="R76" s="39">
        <v>8848.00995</v>
      </c>
      <c r="S76" s="39">
        <v>17</v>
      </c>
      <c r="T76" s="39">
        <v>718</v>
      </c>
      <c r="U76" s="39">
        <v>0</v>
      </c>
      <c r="V76" s="39">
        <v>42</v>
      </c>
      <c r="W76" s="39">
        <v>47076.00995</v>
      </c>
    </row>
    <row r="77" spans="1:23" ht="15">
      <c r="A77" s="73" t="s">
        <v>24</v>
      </c>
      <c r="B77" s="74" t="s">
        <v>125</v>
      </c>
      <c r="C77" s="39">
        <v>-1373</v>
      </c>
      <c r="D77" s="39">
        <v>-26116</v>
      </c>
      <c r="E77" s="39">
        <v>0</v>
      </c>
      <c r="F77" s="39">
        <v>0</v>
      </c>
      <c r="G77" s="39">
        <v>0</v>
      </c>
      <c r="H77" s="39">
        <v>0</v>
      </c>
      <c r="I77" s="39">
        <v>-13407</v>
      </c>
      <c r="J77" s="39">
        <v>-3526</v>
      </c>
      <c r="K77" s="39">
        <v>-1458</v>
      </c>
      <c r="L77" s="39">
        <v>-3642</v>
      </c>
      <c r="M77" s="39">
        <v>0</v>
      </c>
      <c r="N77" s="39">
        <v>0</v>
      </c>
      <c r="O77" s="39">
        <v>-3877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-53399</v>
      </c>
    </row>
    <row r="78" spans="1:23" ht="15">
      <c r="A78" s="73" t="s">
        <v>25</v>
      </c>
      <c r="B78" s="74" t="s">
        <v>126</v>
      </c>
      <c r="C78" s="39">
        <v>289.9438200000524</v>
      </c>
      <c r="D78" s="39">
        <v>-5854</v>
      </c>
      <c r="E78" s="39">
        <v>2938</v>
      </c>
      <c r="F78" s="39">
        <v>2520</v>
      </c>
      <c r="G78" s="39">
        <v>6111</v>
      </c>
      <c r="H78" s="39">
        <v>5685</v>
      </c>
      <c r="I78" s="39">
        <v>-523</v>
      </c>
      <c r="J78" s="39">
        <v>-3466</v>
      </c>
      <c r="K78" s="39">
        <v>3297</v>
      </c>
      <c r="L78" s="39">
        <v>1600</v>
      </c>
      <c r="M78" s="39">
        <v>-1108</v>
      </c>
      <c r="N78" s="39">
        <v>16865</v>
      </c>
      <c r="O78" s="39">
        <v>-1850</v>
      </c>
      <c r="P78" s="39">
        <v>87</v>
      </c>
      <c r="Q78" s="39">
        <v>97</v>
      </c>
      <c r="R78" s="39">
        <v>2615.93326</v>
      </c>
      <c r="S78" s="39">
        <v>-1213</v>
      </c>
      <c r="T78" s="39">
        <v>1171</v>
      </c>
      <c r="U78" s="39">
        <v>1871</v>
      </c>
      <c r="V78" s="39">
        <v>78</v>
      </c>
      <c r="W78" s="39">
        <v>31211.87708000005</v>
      </c>
    </row>
    <row r="79" spans="1:23" ht="15">
      <c r="A79" s="80"/>
      <c r="B79" s="75" t="s">
        <v>127</v>
      </c>
      <c r="C79" s="39">
        <v>59535.671820000054</v>
      </c>
      <c r="D79" s="39">
        <v>104147</v>
      </c>
      <c r="E79" s="39">
        <v>53570</v>
      </c>
      <c r="F79" s="39">
        <v>35151</v>
      </c>
      <c r="G79" s="39">
        <v>50643</v>
      </c>
      <c r="H79" s="39">
        <v>34351</v>
      </c>
      <c r="I79" s="39">
        <v>14474</v>
      </c>
      <c r="J79" s="39">
        <v>14343</v>
      </c>
      <c r="K79" s="39">
        <v>20053</v>
      </c>
      <c r="L79" s="39">
        <v>8381</v>
      </c>
      <c r="M79" s="39">
        <v>10115</v>
      </c>
      <c r="N79" s="39">
        <v>47918</v>
      </c>
      <c r="O79" s="39">
        <v>9414</v>
      </c>
      <c r="P79" s="39">
        <v>9507</v>
      </c>
      <c r="Q79" s="39">
        <v>7750</v>
      </c>
      <c r="R79" s="39">
        <v>21084.210399999996</v>
      </c>
      <c r="S79" s="39">
        <v>6841</v>
      </c>
      <c r="T79" s="39">
        <v>8952</v>
      </c>
      <c r="U79" s="39">
        <v>16364</v>
      </c>
      <c r="V79" s="39">
        <v>7287</v>
      </c>
      <c r="W79" s="39">
        <v>539880.88222</v>
      </c>
    </row>
    <row r="80" spans="1:23" ht="15" customHeight="1">
      <c r="A80" s="73" t="s">
        <v>62</v>
      </c>
      <c r="B80" s="75" t="s">
        <v>128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7064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7064</v>
      </c>
    </row>
    <row r="81" spans="1:23" ht="15" customHeight="1">
      <c r="A81" s="73" t="s">
        <v>80</v>
      </c>
      <c r="B81" s="75" t="s">
        <v>129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</row>
    <row r="82" spans="1:23" ht="15">
      <c r="A82" s="73" t="s">
        <v>1</v>
      </c>
      <c r="B82" s="74" t="s">
        <v>130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</row>
    <row r="83" spans="1:23" ht="15">
      <c r="A83" s="81" t="s">
        <v>131</v>
      </c>
      <c r="B83" s="74" t="s">
        <v>132</v>
      </c>
      <c r="C83" s="39">
        <v>86183.135</v>
      </c>
      <c r="D83" s="39">
        <v>60035</v>
      </c>
      <c r="E83" s="39">
        <v>45725</v>
      </c>
      <c r="F83" s="39">
        <v>52975</v>
      </c>
      <c r="G83" s="39">
        <v>49575</v>
      </c>
      <c r="H83" s="39">
        <v>42906</v>
      </c>
      <c r="I83" s="39">
        <v>21339</v>
      </c>
      <c r="J83" s="39">
        <v>21880</v>
      </c>
      <c r="K83" s="39">
        <v>29774</v>
      </c>
      <c r="L83" s="39">
        <v>25668</v>
      </c>
      <c r="M83" s="39">
        <v>13865</v>
      </c>
      <c r="N83" s="39">
        <v>13978</v>
      </c>
      <c r="O83" s="39">
        <v>9941</v>
      </c>
      <c r="P83" s="39">
        <v>7355</v>
      </c>
      <c r="Q83" s="39">
        <v>5695</v>
      </c>
      <c r="R83" s="39">
        <v>5820.95557</v>
      </c>
      <c r="S83" s="39">
        <v>2202</v>
      </c>
      <c r="T83" s="39">
        <v>2604</v>
      </c>
      <c r="U83" s="39">
        <v>2339</v>
      </c>
      <c r="V83" s="39">
        <v>47</v>
      </c>
      <c r="W83" s="39">
        <v>499907.09057</v>
      </c>
    </row>
    <row r="84" spans="1:23" ht="15">
      <c r="A84" s="81" t="s">
        <v>133</v>
      </c>
      <c r="B84" s="74" t="s">
        <v>134</v>
      </c>
      <c r="C84" s="39">
        <v>-13958.453</v>
      </c>
      <c r="D84" s="39">
        <v>-1203</v>
      </c>
      <c r="E84" s="39">
        <v>0</v>
      </c>
      <c r="F84" s="39">
        <v>-5123</v>
      </c>
      <c r="G84" s="39">
        <v>-10554</v>
      </c>
      <c r="H84" s="39">
        <v>-493</v>
      </c>
      <c r="I84" s="39">
        <v>-5501</v>
      </c>
      <c r="J84" s="39">
        <v>-12921</v>
      </c>
      <c r="K84" s="39">
        <v>-8879</v>
      </c>
      <c r="L84" s="39">
        <v>-1498</v>
      </c>
      <c r="M84" s="39">
        <v>-732</v>
      </c>
      <c r="N84" s="39">
        <v>-3250</v>
      </c>
      <c r="O84" s="39">
        <v>-2958</v>
      </c>
      <c r="P84" s="39">
        <v>-2282</v>
      </c>
      <c r="Q84" s="39">
        <v>0</v>
      </c>
      <c r="R84" s="39">
        <v>-3473.3866</v>
      </c>
      <c r="S84" s="39">
        <v>-328</v>
      </c>
      <c r="T84" s="39">
        <v>-150</v>
      </c>
      <c r="U84" s="39">
        <v>-268</v>
      </c>
      <c r="V84" s="39">
        <v>-29</v>
      </c>
      <c r="W84" s="39">
        <v>-73600.8396</v>
      </c>
    </row>
    <row r="85" spans="1:23" ht="18" customHeight="1">
      <c r="A85" s="80"/>
      <c r="B85" s="82" t="s">
        <v>135</v>
      </c>
      <c r="C85" s="39">
        <v>72224.682</v>
      </c>
      <c r="D85" s="39">
        <v>58832</v>
      </c>
      <c r="E85" s="39">
        <v>45725</v>
      </c>
      <c r="F85" s="39">
        <v>47852</v>
      </c>
      <c r="G85" s="39">
        <v>39021</v>
      </c>
      <c r="H85" s="39">
        <v>42413</v>
      </c>
      <c r="I85" s="39">
        <v>15838</v>
      </c>
      <c r="J85" s="39">
        <v>8959</v>
      </c>
      <c r="K85" s="39">
        <v>20895</v>
      </c>
      <c r="L85" s="39">
        <v>24170</v>
      </c>
      <c r="M85" s="39">
        <v>13133</v>
      </c>
      <c r="N85" s="39">
        <v>10728</v>
      </c>
      <c r="O85" s="39">
        <v>6983</v>
      </c>
      <c r="P85" s="39">
        <v>5073</v>
      </c>
      <c r="Q85" s="39">
        <v>5695</v>
      </c>
      <c r="R85" s="39">
        <v>2347.5689700000003</v>
      </c>
      <c r="S85" s="39">
        <v>1874</v>
      </c>
      <c r="T85" s="39">
        <v>2454</v>
      </c>
      <c r="U85" s="39">
        <v>2071</v>
      </c>
      <c r="V85" s="39">
        <v>18</v>
      </c>
      <c r="W85" s="39">
        <v>426306.25097000005</v>
      </c>
    </row>
    <row r="86" spans="1:23" ht="15">
      <c r="A86" s="73" t="s">
        <v>3</v>
      </c>
      <c r="B86" s="74" t="s">
        <v>136</v>
      </c>
      <c r="C86" s="39">
        <v>1904.666</v>
      </c>
      <c r="D86" s="39">
        <v>0</v>
      </c>
      <c r="E86" s="39">
        <v>0</v>
      </c>
      <c r="F86" s="39">
        <v>5020</v>
      </c>
      <c r="G86" s="39">
        <v>2230</v>
      </c>
      <c r="H86" s="39">
        <v>0</v>
      </c>
      <c r="I86" s="39">
        <v>0</v>
      </c>
      <c r="J86" s="39">
        <v>4477</v>
      </c>
      <c r="K86" s="39">
        <v>4449</v>
      </c>
      <c r="L86" s="39">
        <v>0</v>
      </c>
      <c r="M86" s="39">
        <v>0</v>
      </c>
      <c r="N86" s="39">
        <v>0</v>
      </c>
      <c r="O86" s="39">
        <v>1120</v>
      </c>
      <c r="P86" s="39">
        <v>0</v>
      </c>
      <c r="Q86" s="39">
        <v>0</v>
      </c>
      <c r="R86" s="39">
        <v>0</v>
      </c>
      <c r="S86" s="39">
        <v>1</v>
      </c>
      <c r="T86" s="39">
        <v>0</v>
      </c>
      <c r="U86" s="39">
        <v>0</v>
      </c>
      <c r="V86" s="39">
        <v>0</v>
      </c>
      <c r="W86" s="39">
        <v>19201.666</v>
      </c>
    </row>
    <row r="87" spans="1:23" ht="15">
      <c r="A87" s="73" t="s">
        <v>4</v>
      </c>
      <c r="B87" s="74" t="s">
        <v>137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</row>
    <row r="88" spans="1:23" ht="15">
      <c r="A88" s="81" t="s">
        <v>131</v>
      </c>
      <c r="B88" s="74" t="s">
        <v>132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</row>
    <row r="89" spans="1:23" ht="15">
      <c r="A89" s="81" t="s">
        <v>133</v>
      </c>
      <c r="B89" s="74" t="s">
        <v>134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</row>
    <row r="90" spans="1:23" ht="15">
      <c r="A90" s="73"/>
      <c r="B90" s="82" t="s">
        <v>138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</row>
    <row r="91" spans="1:23" ht="15">
      <c r="A91" s="73" t="s">
        <v>5</v>
      </c>
      <c r="B91" s="74" t="s">
        <v>139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</row>
    <row r="92" spans="1:23" ht="15">
      <c r="A92" s="81" t="s">
        <v>131</v>
      </c>
      <c r="B92" s="74" t="s">
        <v>132</v>
      </c>
      <c r="C92" s="39">
        <v>103342.539</v>
      </c>
      <c r="D92" s="39">
        <v>158048</v>
      </c>
      <c r="E92" s="39">
        <v>54011</v>
      </c>
      <c r="F92" s="39">
        <v>52048</v>
      </c>
      <c r="G92" s="39">
        <v>82275</v>
      </c>
      <c r="H92" s="39">
        <v>39448</v>
      </c>
      <c r="I92" s="39">
        <v>23203</v>
      </c>
      <c r="J92" s="39">
        <v>44358</v>
      </c>
      <c r="K92" s="39">
        <v>36911</v>
      </c>
      <c r="L92" s="39">
        <v>52299</v>
      </c>
      <c r="M92" s="39">
        <v>19971</v>
      </c>
      <c r="N92" s="39">
        <v>2650</v>
      </c>
      <c r="O92" s="39">
        <v>7056</v>
      </c>
      <c r="P92" s="39">
        <v>6513</v>
      </c>
      <c r="Q92" s="39">
        <v>12946</v>
      </c>
      <c r="R92" s="39">
        <v>4090.67037</v>
      </c>
      <c r="S92" s="39">
        <v>1822</v>
      </c>
      <c r="T92" s="39">
        <v>842</v>
      </c>
      <c r="U92" s="39">
        <v>1428</v>
      </c>
      <c r="V92" s="39">
        <v>6</v>
      </c>
      <c r="W92" s="39">
        <v>703268.2093699999</v>
      </c>
    </row>
    <row r="93" spans="1:23" ht="15">
      <c r="A93" s="81" t="s">
        <v>133</v>
      </c>
      <c r="B93" s="74" t="s">
        <v>134</v>
      </c>
      <c r="C93" s="39">
        <v>-24905.486</v>
      </c>
      <c r="D93" s="39">
        <v>-12954</v>
      </c>
      <c r="E93" s="39">
        <v>0</v>
      </c>
      <c r="F93" s="39">
        <v>-4668</v>
      </c>
      <c r="G93" s="39">
        <v>-14742</v>
      </c>
      <c r="H93" s="39">
        <v>-462</v>
      </c>
      <c r="I93" s="39">
        <v>-4366</v>
      </c>
      <c r="J93" s="39">
        <v>-18563</v>
      </c>
      <c r="K93" s="39">
        <v>-3682</v>
      </c>
      <c r="L93" s="39">
        <v>-11624</v>
      </c>
      <c r="M93" s="39">
        <v>-1553</v>
      </c>
      <c r="N93" s="39">
        <v>0</v>
      </c>
      <c r="O93" s="39">
        <v>-2440</v>
      </c>
      <c r="P93" s="39">
        <v>-947</v>
      </c>
      <c r="Q93" s="39">
        <v>-6081</v>
      </c>
      <c r="R93" s="39">
        <v>-2110.85973</v>
      </c>
      <c r="S93" s="39">
        <v>-154</v>
      </c>
      <c r="T93" s="39">
        <v>0</v>
      </c>
      <c r="U93" s="39">
        <v>-544</v>
      </c>
      <c r="V93" s="39">
        <v>-2</v>
      </c>
      <c r="W93" s="39">
        <v>-109798.34573</v>
      </c>
    </row>
    <row r="94" spans="1:23" ht="18" customHeight="1">
      <c r="A94" s="73"/>
      <c r="B94" s="82" t="s">
        <v>140</v>
      </c>
      <c r="C94" s="39">
        <v>78437.053</v>
      </c>
      <c r="D94" s="39">
        <v>145094</v>
      </c>
      <c r="E94" s="39">
        <v>54011</v>
      </c>
      <c r="F94" s="39">
        <v>47380</v>
      </c>
      <c r="G94" s="39">
        <v>67533</v>
      </c>
      <c r="H94" s="39">
        <v>38986</v>
      </c>
      <c r="I94" s="39">
        <v>18837</v>
      </c>
      <c r="J94" s="39">
        <v>25795</v>
      </c>
      <c r="K94" s="39">
        <v>33229</v>
      </c>
      <c r="L94" s="39">
        <v>40675</v>
      </c>
      <c r="M94" s="39">
        <v>18418</v>
      </c>
      <c r="N94" s="39">
        <v>2650</v>
      </c>
      <c r="O94" s="39">
        <v>4616</v>
      </c>
      <c r="P94" s="39">
        <v>5566</v>
      </c>
      <c r="Q94" s="39">
        <v>6865</v>
      </c>
      <c r="R94" s="39">
        <v>1979.8106399999997</v>
      </c>
      <c r="S94" s="39">
        <v>1668</v>
      </c>
      <c r="T94" s="39">
        <v>842</v>
      </c>
      <c r="U94" s="39">
        <v>884</v>
      </c>
      <c r="V94" s="39">
        <v>4</v>
      </c>
      <c r="W94" s="39">
        <v>593469.8636400001</v>
      </c>
    </row>
    <row r="95" spans="1:23" ht="15">
      <c r="A95" s="73" t="s">
        <v>7</v>
      </c>
      <c r="B95" s="74" t="s">
        <v>141</v>
      </c>
      <c r="C95" s="39">
        <v>0</v>
      </c>
      <c r="D95" s="39">
        <v>309</v>
      </c>
      <c r="E95" s="39">
        <v>192</v>
      </c>
      <c r="F95" s="39">
        <v>200</v>
      </c>
      <c r="G95" s="39">
        <v>0</v>
      </c>
      <c r="H95" s="39">
        <v>47</v>
      </c>
      <c r="I95" s="39">
        <v>121</v>
      </c>
      <c r="J95" s="39">
        <v>19</v>
      </c>
      <c r="K95" s="39">
        <v>45</v>
      </c>
      <c r="L95" s="39">
        <v>9</v>
      </c>
      <c r="M95" s="39">
        <v>264</v>
      </c>
      <c r="N95" s="39">
        <v>0</v>
      </c>
      <c r="O95" s="39">
        <v>0</v>
      </c>
      <c r="P95" s="39">
        <v>128</v>
      </c>
      <c r="Q95" s="39">
        <v>0</v>
      </c>
      <c r="R95" s="39">
        <v>0</v>
      </c>
      <c r="S95" s="39">
        <v>0</v>
      </c>
      <c r="T95" s="39">
        <v>0</v>
      </c>
      <c r="U95" s="39">
        <v>477</v>
      </c>
      <c r="V95" s="39">
        <v>0</v>
      </c>
      <c r="W95" s="39">
        <v>1811</v>
      </c>
    </row>
    <row r="96" spans="1:23" ht="15">
      <c r="A96" s="73" t="s">
        <v>8</v>
      </c>
      <c r="B96" s="74" t="s">
        <v>142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</row>
    <row r="97" spans="1:23" ht="15">
      <c r="A97" s="81" t="s">
        <v>131</v>
      </c>
      <c r="B97" s="74" t="s">
        <v>132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</row>
    <row r="98" spans="1:23" ht="15">
      <c r="A98" s="81" t="s">
        <v>133</v>
      </c>
      <c r="B98" s="74" t="s">
        <v>134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</row>
    <row r="99" spans="1:23" ht="18" customHeight="1">
      <c r="A99" s="73"/>
      <c r="B99" s="82" t="s">
        <v>143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</row>
    <row r="100" spans="1:23" ht="15">
      <c r="A100" s="73" t="s">
        <v>9</v>
      </c>
      <c r="B100" s="74" t="s">
        <v>144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</row>
    <row r="101" spans="1:23" ht="15">
      <c r="A101" s="73" t="s">
        <v>10</v>
      </c>
      <c r="B101" s="74" t="s">
        <v>145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112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156</v>
      </c>
      <c r="V101" s="39">
        <v>0</v>
      </c>
      <c r="W101" s="39">
        <v>268</v>
      </c>
    </row>
    <row r="102" spans="1:23" ht="15">
      <c r="A102" s="73" t="s">
        <v>11</v>
      </c>
      <c r="B102" s="74" t="s">
        <v>146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</row>
    <row r="103" spans="1:23" ht="15">
      <c r="A103" s="81" t="s">
        <v>131</v>
      </c>
      <c r="B103" s="74" t="s">
        <v>132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</row>
    <row r="104" spans="1:23" ht="15">
      <c r="A104" s="81" t="s">
        <v>133</v>
      </c>
      <c r="B104" s="74" t="s">
        <v>134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</row>
    <row r="105" spans="1:23" ht="18" customHeight="1">
      <c r="A105" s="73"/>
      <c r="B105" s="82" t="s">
        <v>147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</row>
    <row r="106" spans="1:23" ht="15.75" customHeight="1">
      <c r="A106" s="80"/>
      <c r="B106" s="75" t="s">
        <v>148</v>
      </c>
      <c r="C106" s="39">
        <v>152566.401</v>
      </c>
      <c r="D106" s="39">
        <v>204235</v>
      </c>
      <c r="E106" s="39">
        <v>99928</v>
      </c>
      <c r="F106" s="39">
        <v>100452</v>
      </c>
      <c r="G106" s="39">
        <v>108784</v>
      </c>
      <c r="H106" s="39">
        <v>81446</v>
      </c>
      <c r="I106" s="39">
        <v>34796</v>
      </c>
      <c r="J106" s="39">
        <v>39250</v>
      </c>
      <c r="K106" s="39">
        <v>58618</v>
      </c>
      <c r="L106" s="39">
        <v>64854</v>
      </c>
      <c r="M106" s="39">
        <v>31927</v>
      </c>
      <c r="N106" s="39">
        <v>13378</v>
      </c>
      <c r="O106" s="39">
        <v>12719</v>
      </c>
      <c r="P106" s="39">
        <v>10767</v>
      </c>
      <c r="Q106" s="39">
        <v>12560</v>
      </c>
      <c r="R106" s="39">
        <v>4327.37961</v>
      </c>
      <c r="S106" s="39">
        <v>3543</v>
      </c>
      <c r="T106" s="39">
        <v>3296</v>
      </c>
      <c r="U106" s="39">
        <v>3588</v>
      </c>
      <c r="V106" s="39">
        <v>22</v>
      </c>
      <c r="W106" s="39">
        <v>1041056.78061</v>
      </c>
    </row>
    <row r="107" spans="1:23" ht="18" customHeight="1">
      <c r="A107" s="73" t="s">
        <v>82</v>
      </c>
      <c r="B107" s="75" t="s">
        <v>149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</row>
    <row r="108" spans="1:23" ht="15">
      <c r="A108" s="81" t="s">
        <v>131</v>
      </c>
      <c r="B108" s="74" t="s">
        <v>132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</row>
    <row r="109" spans="1:23" ht="15">
      <c r="A109" s="81" t="s">
        <v>133</v>
      </c>
      <c r="B109" s="74" t="s">
        <v>134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</row>
    <row r="110" spans="1:23" ht="15">
      <c r="A110" s="80"/>
      <c r="B110" s="82" t="s">
        <v>150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</row>
    <row r="111" spans="1:23" ht="18" customHeight="1">
      <c r="A111" s="73" t="s">
        <v>96</v>
      </c>
      <c r="B111" s="75" t="s">
        <v>151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</row>
    <row r="112" spans="1:23" ht="15.75" customHeight="1">
      <c r="A112" s="73" t="s">
        <v>106</v>
      </c>
      <c r="B112" s="75" t="s">
        <v>152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</row>
    <row r="113" spans="1:23" ht="30">
      <c r="A113" s="73" t="s">
        <v>18</v>
      </c>
      <c r="B113" s="74" t="s">
        <v>153</v>
      </c>
      <c r="C113" s="39">
        <v>12950.939040000001</v>
      </c>
      <c r="D113" s="39">
        <v>15285</v>
      </c>
      <c r="E113" s="39">
        <v>4524</v>
      </c>
      <c r="F113" s="39">
        <v>7115</v>
      </c>
      <c r="G113" s="39">
        <v>7678</v>
      </c>
      <c r="H113" s="39">
        <v>367</v>
      </c>
      <c r="I113" s="39">
        <v>168</v>
      </c>
      <c r="J113" s="39">
        <v>7363</v>
      </c>
      <c r="K113" s="39">
        <v>526</v>
      </c>
      <c r="L113" s="39">
        <v>4752</v>
      </c>
      <c r="M113" s="39">
        <v>1551</v>
      </c>
      <c r="N113" s="39">
        <v>8537</v>
      </c>
      <c r="O113" s="39">
        <v>2991</v>
      </c>
      <c r="P113" s="39">
        <v>1651</v>
      </c>
      <c r="Q113" s="39">
        <v>767</v>
      </c>
      <c r="R113" s="39">
        <v>931.69776</v>
      </c>
      <c r="S113" s="39">
        <v>383</v>
      </c>
      <c r="T113" s="39">
        <v>718</v>
      </c>
      <c r="U113" s="39">
        <v>7</v>
      </c>
      <c r="V113" s="39">
        <v>10</v>
      </c>
      <c r="W113" s="39">
        <v>78275.6368</v>
      </c>
    </row>
    <row r="114" spans="1:23" ht="30">
      <c r="A114" s="73" t="s">
        <v>17</v>
      </c>
      <c r="B114" s="74" t="s">
        <v>154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</row>
    <row r="115" spans="1:23" ht="30">
      <c r="A115" s="73" t="s">
        <v>17</v>
      </c>
      <c r="B115" s="74" t="s">
        <v>155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</row>
    <row r="116" spans="1:23" ht="15">
      <c r="A116" s="73" t="s">
        <v>19</v>
      </c>
      <c r="B116" s="74" t="s">
        <v>156</v>
      </c>
      <c r="C116" s="39">
        <v>6860.691589999999</v>
      </c>
      <c r="D116" s="39">
        <v>143</v>
      </c>
      <c r="E116" s="39">
        <v>0</v>
      </c>
      <c r="F116" s="39">
        <v>4830</v>
      </c>
      <c r="G116" s="39">
        <v>6470</v>
      </c>
      <c r="H116" s="39">
        <v>219</v>
      </c>
      <c r="I116" s="39">
        <v>547</v>
      </c>
      <c r="J116" s="39">
        <v>74</v>
      </c>
      <c r="K116" s="39">
        <v>9051</v>
      </c>
      <c r="L116" s="39">
        <v>0</v>
      </c>
      <c r="M116" s="39">
        <v>960</v>
      </c>
      <c r="N116" s="39">
        <v>6</v>
      </c>
      <c r="O116" s="39">
        <v>1480</v>
      </c>
      <c r="P116" s="39">
        <v>3448</v>
      </c>
      <c r="Q116" s="39">
        <v>159</v>
      </c>
      <c r="R116" s="39">
        <v>1103.25968</v>
      </c>
      <c r="S116" s="39">
        <v>0</v>
      </c>
      <c r="T116" s="39">
        <v>4</v>
      </c>
      <c r="U116" s="39">
        <v>181</v>
      </c>
      <c r="V116" s="39">
        <v>23</v>
      </c>
      <c r="W116" s="39">
        <v>35558.951270000005</v>
      </c>
    </row>
    <row r="117" spans="1:23" ht="30">
      <c r="A117" s="73" t="s">
        <v>17</v>
      </c>
      <c r="B117" s="74" t="s">
        <v>154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</row>
    <row r="118" spans="1:23" ht="30">
      <c r="A118" s="73" t="s">
        <v>17</v>
      </c>
      <c r="B118" s="74" t="s">
        <v>155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</row>
    <row r="119" spans="1:23" ht="15">
      <c r="A119" s="73" t="s">
        <v>20</v>
      </c>
      <c r="B119" s="74" t="s">
        <v>157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223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223</v>
      </c>
    </row>
    <row r="120" spans="1:23" ht="15">
      <c r="A120" s="73" t="s">
        <v>1</v>
      </c>
      <c r="B120" s="74" t="s">
        <v>158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</row>
    <row r="121" spans="1:23" ht="30">
      <c r="A121" s="73" t="s">
        <v>17</v>
      </c>
      <c r="B121" s="74" t="s">
        <v>154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</row>
    <row r="122" spans="1:23" ht="30">
      <c r="A122" s="73" t="s">
        <v>17</v>
      </c>
      <c r="B122" s="74" t="s">
        <v>155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</row>
    <row r="123" spans="1:23" ht="15">
      <c r="A123" s="73" t="s">
        <v>3</v>
      </c>
      <c r="B123" s="74" t="s">
        <v>159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223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223</v>
      </c>
    </row>
    <row r="124" spans="1:23" ht="30">
      <c r="A124" s="73" t="s">
        <v>17</v>
      </c>
      <c r="B124" s="74" t="s">
        <v>154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</row>
    <row r="125" spans="1:23" ht="30">
      <c r="A125" s="73" t="s">
        <v>17</v>
      </c>
      <c r="B125" s="74" t="s">
        <v>155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</row>
    <row r="126" spans="1:23" ht="15">
      <c r="A126" s="73" t="s">
        <v>21</v>
      </c>
      <c r="B126" s="74" t="s">
        <v>160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1094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1094</v>
      </c>
    </row>
    <row r="127" spans="1:23" ht="30">
      <c r="A127" s="73" t="s">
        <v>17</v>
      </c>
      <c r="B127" s="74" t="s">
        <v>154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</row>
    <row r="128" spans="1:23" ht="30">
      <c r="A128" s="73" t="s">
        <v>17</v>
      </c>
      <c r="B128" s="74" t="s">
        <v>155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</row>
    <row r="129" spans="1:23" ht="15">
      <c r="A129" s="73" t="s">
        <v>23</v>
      </c>
      <c r="B129" s="74" t="s">
        <v>161</v>
      </c>
      <c r="C129" s="39">
        <v>4494.09693</v>
      </c>
      <c r="D129" s="39">
        <v>5550</v>
      </c>
      <c r="E129" s="39">
        <v>2452</v>
      </c>
      <c r="F129" s="39">
        <v>2729</v>
      </c>
      <c r="G129" s="39">
        <v>3093</v>
      </c>
      <c r="H129" s="39">
        <v>10267</v>
      </c>
      <c r="I129" s="39">
        <v>3920</v>
      </c>
      <c r="J129" s="39">
        <v>1125</v>
      </c>
      <c r="K129" s="39">
        <v>3625</v>
      </c>
      <c r="L129" s="39">
        <v>6389</v>
      </c>
      <c r="M129" s="39">
        <v>792</v>
      </c>
      <c r="N129" s="39">
        <v>5087</v>
      </c>
      <c r="O129" s="39">
        <v>589</v>
      </c>
      <c r="P129" s="39">
        <v>1650</v>
      </c>
      <c r="Q129" s="39">
        <v>93</v>
      </c>
      <c r="R129" s="39">
        <v>144.09567</v>
      </c>
      <c r="S129" s="39">
        <v>523</v>
      </c>
      <c r="T129" s="39">
        <v>220</v>
      </c>
      <c r="U129" s="39">
        <v>117</v>
      </c>
      <c r="V129" s="39">
        <v>56</v>
      </c>
      <c r="W129" s="39">
        <v>52915.1926</v>
      </c>
    </row>
    <row r="130" spans="1:23" ht="30">
      <c r="A130" s="73" t="s">
        <v>17</v>
      </c>
      <c r="B130" s="74" t="s">
        <v>154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5256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5256</v>
      </c>
    </row>
    <row r="131" spans="1:23" ht="30">
      <c r="A131" s="73" t="s">
        <v>17</v>
      </c>
      <c r="B131" s="74" t="s">
        <v>155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</row>
    <row r="132" spans="1:23" ht="15">
      <c r="A132" s="73" t="s">
        <v>17</v>
      </c>
      <c r="B132" s="74" t="s">
        <v>162</v>
      </c>
      <c r="C132" s="39">
        <v>914.72952</v>
      </c>
      <c r="D132" s="39">
        <v>1990</v>
      </c>
      <c r="E132" s="39">
        <v>0</v>
      </c>
      <c r="F132" s="39">
        <v>1218</v>
      </c>
      <c r="G132" s="39">
        <v>409</v>
      </c>
      <c r="H132" s="39">
        <v>741</v>
      </c>
      <c r="I132" s="39">
        <v>524</v>
      </c>
      <c r="J132" s="39">
        <v>632</v>
      </c>
      <c r="K132" s="39">
        <v>680</v>
      </c>
      <c r="L132" s="39">
        <v>214</v>
      </c>
      <c r="M132" s="39">
        <v>334</v>
      </c>
      <c r="N132" s="39">
        <v>252</v>
      </c>
      <c r="O132" s="39">
        <v>270</v>
      </c>
      <c r="P132" s="39">
        <v>102</v>
      </c>
      <c r="Q132" s="39">
        <v>70</v>
      </c>
      <c r="R132" s="39">
        <v>11.39026</v>
      </c>
      <c r="S132" s="39">
        <v>386</v>
      </c>
      <c r="T132" s="39">
        <v>0</v>
      </c>
      <c r="U132" s="39">
        <v>41</v>
      </c>
      <c r="V132" s="39">
        <v>1</v>
      </c>
      <c r="W132" s="39">
        <v>8790.11978</v>
      </c>
    </row>
    <row r="133" spans="1:23" ht="15">
      <c r="A133" s="73" t="s">
        <v>17</v>
      </c>
      <c r="B133" s="74" t="s">
        <v>163</v>
      </c>
      <c r="C133" s="39">
        <v>60.90426</v>
      </c>
      <c r="D133" s="39">
        <v>97</v>
      </c>
      <c r="E133" s="39">
        <v>0</v>
      </c>
      <c r="F133" s="39">
        <v>408</v>
      </c>
      <c r="G133" s="39">
        <v>674</v>
      </c>
      <c r="H133" s="39">
        <v>41</v>
      </c>
      <c r="I133" s="39">
        <v>364</v>
      </c>
      <c r="J133" s="39">
        <v>259</v>
      </c>
      <c r="K133" s="39">
        <v>0</v>
      </c>
      <c r="L133" s="39">
        <v>0</v>
      </c>
      <c r="M133" s="39">
        <v>25</v>
      </c>
      <c r="N133" s="39">
        <v>-4</v>
      </c>
      <c r="O133" s="39">
        <v>176</v>
      </c>
      <c r="P133" s="39">
        <v>107</v>
      </c>
      <c r="Q133" s="39">
        <v>0</v>
      </c>
      <c r="R133" s="39">
        <v>23.14939</v>
      </c>
      <c r="S133" s="39">
        <v>1</v>
      </c>
      <c r="T133" s="39">
        <v>0</v>
      </c>
      <c r="U133" s="39">
        <v>4</v>
      </c>
      <c r="V133" s="39">
        <v>0</v>
      </c>
      <c r="W133" s="39">
        <v>2236.0536500000003</v>
      </c>
    </row>
    <row r="134" spans="1:23" ht="15">
      <c r="A134" s="73" t="s">
        <v>17</v>
      </c>
      <c r="B134" s="74" t="s">
        <v>164</v>
      </c>
      <c r="C134" s="39">
        <v>121.476</v>
      </c>
      <c r="D134" s="39">
        <v>258</v>
      </c>
      <c r="E134" s="39">
        <v>0</v>
      </c>
      <c r="F134" s="39">
        <v>226</v>
      </c>
      <c r="G134" s="39">
        <v>93</v>
      </c>
      <c r="H134" s="39">
        <v>106</v>
      </c>
      <c r="I134" s="39">
        <v>108</v>
      </c>
      <c r="J134" s="39">
        <v>100</v>
      </c>
      <c r="K134" s="39">
        <v>74</v>
      </c>
      <c r="L134" s="39">
        <v>0</v>
      </c>
      <c r="M134" s="39">
        <v>101</v>
      </c>
      <c r="N134" s="39">
        <v>33</v>
      </c>
      <c r="O134" s="39">
        <v>47</v>
      </c>
      <c r="P134" s="39">
        <v>39</v>
      </c>
      <c r="Q134" s="39">
        <v>0</v>
      </c>
      <c r="R134" s="39">
        <v>0.02372</v>
      </c>
      <c r="S134" s="39">
        <v>0</v>
      </c>
      <c r="T134" s="39">
        <v>0</v>
      </c>
      <c r="U134" s="39">
        <v>8</v>
      </c>
      <c r="V134" s="39">
        <v>0</v>
      </c>
      <c r="W134" s="39">
        <v>1314.49972</v>
      </c>
    </row>
    <row r="135" spans="1:23" ht="15.75" customHeight="1">
      <c r="A135" s="80"/>
      <c r="B135" s="75" t="s">
        <v>111</v>
      </c>
      <c r="C135" s="39">
        <v>24305.72756</v>
      </c>
      <c r="D135" s="39">
        <v>20978</v>
      </c>
      <c r="E135" s="39">
        <v>6976</v>
      </c>
      <c r="F135" s="39">
        <v>14674</v>
      </c>
      <c r="G135" s="39">
        <v>17241</v>
      </c>
      <c r="H135" s="39">
        <v>10853</v>
      </c>
      <c r="I135" s="39">
        <v>5729</v>
      </c>
      <c r="J135" s="39">
        <v>8562</v>
      </c>
      <c r="K135" s="39">
        <v>13202</v>
      </c>
      <c r="L135" s="39">
        <v>11141</v>
      </c>
      <c r="M135" s="39">
        <v>3526</v>
      </c>
      <c r="N135" s="39">
        <v>13630</v>
      </c>
      <c r="O135" s="39">
        <v>5060</v>
      </c>
      <c r="P135" s="39">
        <v>6749</v>
      </c>
      <c r="Q135" s="39">
        <v>1019</v>
      </c>
      <c r="R135" s="39">
        <v>2179.05311</v>
      </c>
      <c r="S135" s="39">
        <v>906</v>
      </c>
      <c r="T135" s="39">
        <v>942</v>
      </c>
      <c r="U135" s="39">
        <v>305</v>
      </c>
      <c r="V135" s="39">
        <v>89</v>
      </c>
      <c r="W135" s="39">
        <v>168066.78067</v>
      </c>
    </row>
    <row r="136" spans="1:23" ht="14.25">
      <c r="A136" s="73" t="s">
        <v>113</v>
      </c>
      <c r="B136" s="42" t="s">
        <v>165</v>
      </c>
      <c r="C136" s="39">
        <v>1628.61648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252</v>
      </c>
      <c r="O136" s="39">
        <v>0</v>
      </c>
      <c r="P136" s="39">
        <v>0</v>
      </c>
      <c r="Q136" s="39">
        <v>0</v>
      </c>
      <c r="R136" s="39">
        <v>938.19643</v>
      </c>
      <c r="S136" s="39">
        <v>0</v>
      </c>
      <c r="T136" s="39">
        <v>13</v>
      </c>
      <c r="U136" s="39">
        <v>0</v>
      </c>
      <c r="V136" s="39">
        <v>0</v>
      </c>
      <c r="W136" s="39">
        <v>2831.8129099999996</v>
      </c>
    </row>
    <row r="137" spans="1:23" ht="15.75" customHeight="1">
      <c r="A137" s="48"/>
      <c r="B137" s="42" t="s">
        <v>166</v>
      </c>
      <c r="C137" s="39">
        <v>238036.41686000006</v>
      </c>
      <c r="D137" s="39">
        <v>329360</v>
      </c>
      <c r="E137" s="39">
        <v>160474</v>
      </c>
      <c r="F137" s="39">
        <v>150277</v>
      </c>
      <c r="G137" s="39">
        <v>176668</v>
      </c>
      <c r="H137" s="39">
        <v>126650</v>
      </c>
      <c r="I137" s="39">
        <v>54999</v>
      </c>
      <c r="J137" s="39">
        <v>69219</v>
      </c>
      <c r="K137" s="39">
        <v>91873</v>
      </c>
      <c r="L137" s="39">
        <v>84376</v>
      </c>
      <c r="M137" s="39">
        <v>45568</v>
      </c>
      <c r="N137" s="39">
        <v>75178</v>
      </c>
      <c r="O137" s="39">
        <v>27193</v>
      </c>
      <c r="P137" s="39">
        <v>27023</v>
      </c>
      <c r="Q137" s="39">
        <v>21329</v>
      </c>
      <c r="R137" s="39">
        <v>28528.839549999997</v>
      </c>
      <c r="S137" s="39">
        <v>11290</v>
      </c>
      <c r="T137" s="39">
        <v>13203</v>
      </c>
      <c r="U137" s="39">
        <v>20257</v>
      </c>
      <c r="V137" s="39">
        <v>7398</v>
      </c>
      <c r="W137" s="39">
        <v>1758900.25641</v>
      </c>
    </row>
    <row r="138" spans="1:23" ht="15.75" customHeight="1">
      <c r="A138" s="83" t="s">
        <v>167</v>
      </c>
      <c r="B138" s="42" t="s">
        <v>168</v>
      </c>
      <c r="C138" s="39">
        <v>0</v>
      </c>
      <c r="D138" s="39">
        <v>7203</v>
      </c>
      <c r="E138" s="39">
        <v>5831</v>
      </c>
      <c r="F138" s="39">
        <v>5684</v>
      </c>
      <c r="G138" s="39">
        <v>0</v>
      </c>
      <c r="H138" s="39">
        <v>1286</v>
      </c>
      <c r="I138" s="39">
        <v>0</v>
      </c>
      <c r="J138" s="39">
        <v>9239</v>
      </c>
      <c r="K138" s="39">
        <v>0</v>
      </c>
      <c r="L138" s="39">
        <v>0</v>
      </c>
      <c r="M138" s="39">
        <v>2729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31972</v>
      </c>
    </row>
    <row r="140" ht="15.75">
      <c r="A140" s="69" t="s">
        <v>51</v>
      </c>
    </row>
  </sheetData>
  <mergeCells count="4">
    <mergeCell ref="A2:W2"/>
    <mergeCell ref="A68:B68"/>
    <mergeCell ref="A4:B4"/>
    <mergeCell ref="A5:B5"/>
  </mergeCells>
  <printOptions horizontalCentered="1"/>
  <pageMargins left="0.2362204724409449" right="0.2362204724409449" top="0.15748031496062992" bottom="0.31496062992125984" header="0.5118110236220472" footer="0.3937007874015748"/>
  <pageSetup horizontalDpi="600" verticalDpi="600" orientation="landscape" paperSize="9" scale="35" r:id="rId1"/>
  <headerFooter alignWithMargins="0">
    <oddFooter>&amp;CPage &amp;P of &amp;N</oddFooter>
  </headerFooter>
  <rowBreaks count="1" manualBreakCount="1">
    <brk id="6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W68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5.421875" style="18" customWidth="1"/>
    <col min="2" max="2" width="58.00390625" style="18" customWidth="1"/>
    <col min="3" max="3" width="10.8515625" style="18" customWidth="1"/>
    <col min="4" max="4" width="12.57421875" style="18" customWidth="1"/>
    <col min="5" max="5" width="10.8515625" style="18" customWidth="1"/>
    <col min="6" max="6" width="9.7109375" style="18" customWidth="1"/>
    <col min="7" max="11" width="10.8515625" style="18" customWidth="1"/>
    <col min="12" max="12" width="13.57421875" style="18" customWidth="1"/>
    <col min="13" max="17" width="10.8515625" style="18" customWidth="1"/>
    <col min="18" max="18" width="12.57421875" style="18" customWidth="1"/>
    <col min="19" max="20" width="10.8515625" style="18" customWidth="1"/>
    <col min="21" max="21" width="13.28125" style="18" customWidth="1"/>
    <col min="22" max="23" width="10.8515625" style="18" customWidth="1"/>
    <col min="24" max="16384" width="9.28125" style="18" customWidth="1"/>
  </cols>
  <sheetData>
    <row r="1" ht="21.75" customHeight="1"/>
    <row r="2" spans="1:23" ht="21.75" customHeight="1">
      <c r="A2" s="109" t="s">
        <v>264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2" s="19" customFormat="1" ht="21.75" customHeight="1">
      <c r="A3" s="20"/>
      <c r="B3" s="20"/>
      <c r="F3" s="20"/>
      <c r="V3" s="70" t="s">
        <v>56</v>
      </c>
    </row>
    <row r="4" spans="1:23" s="19" customFormat="1" ht="75" customHeight="1">
      <c r="A4" s="107"/>
      <c r="B4" s="108"/>
      <c r="C4" s="68" t="s">
        <v>169</v>
      </c>
      <c r="D4" s="66" t="s">
        <v>30</v>
      </c>
      <c r="E4" s="66" t="s">
        <v>31</v>
      </c>
      <c r="F4" s="66" t="s">
        <v>32</v>
      </c>
      <c r="G4" s="66" t="s">
        <v>33</v>
      </c>
      <c r="H4" s="66" t="s">
        <v>34</v>
      </c>
      <c r="I4" s="66" t="s">
        <v>35</v>
      </c>
      <c r="J4" s="66" t="s">
        <v>36</v>
      </c>
      <c r="K4" s="66" t="s">
        <v>37</v>
      </c>
      <c r="L4" s="66" t="s">
        <v>38</v>
      </c>
      <c r="M4" s="66" t="s">
        <v>39</v>
      </c>
      <c r="N4" s="66" t="s">
        <v>40</v>
      </c>
      <c r="O4" s="66" t="s">
        <v>41</v>
      </c>
      <c r="P4" s="66" t="s">
        <v>42</v>
      </c>
      <c r="Q4" s="66" t="s">
        <v>43</v>
      </c>
      <c r="R4" s="66" t="s">
        <v>44</v>
      </c>
      <c r="S4" s="66" t="s">
        <v>45</v>
      </c>
      <c r="T4" s="66" t="s">
        <v>50</v>
      </c>
      <c r="U4" s="66" t="s">
        <v>46</v>
      </c>
      <c r="V4" s="66" t="s">
        <v>47</v>
      </c>
      <c r="W4" s="67" t="s">
        <v>48</v>
      </c>
    </row>
    <row r="5" spans="1:23" s="19" customFormat="1" ht="14.25">
      <c r="A5" s="41" t="s">
        <v>0</v>
      </c>
      <c r="B5" s="42" t="s">
        <v>170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s="19" customFormat="1" ht="15">
      <c r="A6" s="43" t="s">
        <v>1</v>
      </c>
      <c r="B6" s="44" t="s">
        <v>171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s="21" customFormat="1" ht="15">
      <c r="A7" s="84" t="s">
        <v>2</v>
      </c>
      <c r="B7" s="44" t="s">
        <v>172</v>
      </c>
      <c r="C7" s="49">
        <v>160936.44679</v>
      </c>
      <c r="D7" s="49">
        <v>147947</v>
      </c>
      <c r="E7" s="49">
        <v>115644</v>
      </c>
      <c r="F7" s="49">
        <v>106850</v>
      </c>
      <c r="G7" s="49">
        <v>105344</v>
      </c>
      <c r="H7" s="49">
        <v>84429</v>
      </c>
      <c r="I7" s="49">
        <v>52971</v>
      </c>
      <c r="J7" s="49">
        <v>46701</v>
      </c>
      <c r="K7" s="49">
        <v>43799</v>
      </c>
      <c r="L7" s="49">
        <v>36521</v>
      </c>
      <c r="M7" s="49">
        <v>35463</v>
      </c>
      <c r="N7" s="49">
        <v>34949</v>
      </c>
      <c r="O7" s="49">
        <v>22306</v>
      </c>
      <c r="P7" s="49">
        <v>16671</v>
      </c>
      <c r="Q7" s="49">
        <v>13697</v>
      </c>
      <c r="R7" s="49">
        <v>11428.12246</v>
      </c>
      <c r="S7" s="49">
        <v>4978</v>
      </c>
      <c r="T7" s="49">
        <v>4775</v>
      </c>
      <c r="U7" s="49">
        <v>4341</v>
      </c>
      <c r="V7" s="49">
        <v>93</v>
      </c>
      <c r="W7" s="49">
        <v>1049843.56925</v>
      </c>
    </row>
    <row r="8" spans="1:23" s="22" customFormat="1" ht="15">
      <c r="A8" s="84" t="s">
        <v>133</v>
      </c>
      <c r="B8" s="44" t="s">
        <v>173</v>
      </c>
      <c r="C8" s="49">
        <v>-31125.07903</v>
      </c>
      <c r="D8" s="49">
        <v>-5025</v>
      </c>
      <c r="E8" s="49">
        <v>-1551</v>
      </c>
      <c r="F8" s="49">
        <v>-9930</v>
      </c>
      <c r="G8" s="49">
        <v>-28441</v>
      </c>
      <c r="H8" s="49">
        <v>-1366</v>
      </c>
      <c r="I8" s="49">
        <v>-2880</v>
      </c>
      <c r="J8" s="49">
        <v>-21439</v>
      </c>
      <c r="K8" s="49">
        <v>-17369</v>
      </c>
      <c r="L8" s="49">
        <v>-1516</v>
      </c>
      <c r="M8" s="49">
        <v>-3205</v>
      </c>
      <c r="N8" s="49">
        <v>-7745</v>
      </c>
      <c r="O8" s="49">
        <v>-6804</v>
      </c>
      <c r="P8" s="49">
        <v>-5788</v>
      </c>
      <c r="Q8" s="49">
        <v>-1050</v>
      </c>
      <c r="R8" s="49">
        <v>-5757.15272</v>
      </c>
      <c r="S8" s="49">
        <v>-90</v>
      </c>
      <c r="T8" s="49">
        <v>-654</v>
      </c>
      <c r="U8" s="49">
        <v>-1681</v>
      </c>
      <c r="V8" s="49">
        <v>-37</v>
      </c>
      <c r="W8" s="49">
        <v>-153453.23175</v>
      </c>
    </row>
    <row r="9" spans="1:23" ht="15">
      <c r="A9" s="84" t="s">
        <v>174</v>
      </c>
      <c r="B9" s="44" t="s">
        <v>175</v>
      </c>
      <c r="C9" s="49">
        <v>-383.357</v>
      </c>
      <c r="D9" s="49">
        <v>6077</v>
      </c>
      <c r="E9" s="49">
        <v>-1100</v>
      </c>
      <c r="F9" s="49">
        <v>6076</v>
      </c>
      <c r="G9" s="49">
        <v>2522</v>
      </c>
      <c r="H9" s="49">
        <v>11430</v>
      </c>
      <c r="I9" s="49">
        <v>4396</v>
      </c>
      <c r="J9" s="49">
        <v>8408</v>
      </c>
      <c r="K9" s="49">
        <v>14537</v>
      </c>
      <c r="L9" s="49">
        <v>3306</v>
      </c>
      <c r="M9" s="49">
        <v>-1190</v>
      </c>
      <c r="N9" s="49">
        <v>-1628</v>
      </c>
      <c r="O9" s="49">
        <v>-3543</v>
      </c>
      <c r="P9" s="49">
        <v>-1764</v>
      </c>
      <c r="Q9" s="49">
        <v>1698</v>
      </c>
      <c r="R9" s="49">
        <v>1566.52448</v>
      </c>
      <c r="S9" s="49">
        <v>-236</v>
      </c>
      <c r="T9" s="49">
        <v>810</v>
      </c>
      <c r="U9" s="49">
        <v>-614</v>
      </c>
      <c r="V9" s="49">
        <v>-6</v>
      </c>
      <c r="W9" s="49">
        <v>50362.16748</v>
      </c>
    </row>
    <row r="10" spans="1:23" ht="15">
      <c r="A10" s="84"/>
      <c r="B10" s="44" t="s">
        <v>176</v>
      </c>
      <c r="C10" s="49">
        <v>-31.989</v>
      </c>
      <c r="D10" s="49">
        <v>0</v>
      </c>
      <c r="E10" s="49">
        <v>0</v>
      </c>
      <c r="F10" s="49">
        <v>2742</v>
      </c>
      <c r="G10" s="49">
        <v>0</v>
      </c>
      <c r="H10" s="49">
        <v>0</v>
      </c>
      <c r="I10" s="49">
        <v>0</v>
      </c>
      <c r="J10" s="49">
        <v>1418</v>
      </c>
      <c r="K10" s="49">
        <v>3085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54</v>
      </c>
      <c r="U10" s="49">
        <v>0</v>
      </c>
      <c r="V10" s="49">
        <v>0</v>
      </c>
      <c r="W10" s="49">
        <v>7267.011</v>
      </c>
    </row>
    <row r="11" spans="1:23" ht="15" customHeight="1">
      <c r="A11" s="84" t="s">
        <v>177</v>
      </c>
      <c r="B11" s="44" t="s">
        <v>178</v>
      </c>
      <c r="C11" s="49">
        <v>-387.697</v>
      </c>
      <c r="D11" s="49">
        <v>-628</v>
      </c>
      <c r="E11" s="49">
        <v>0</v>
      </c>
      <c r="F11" s="49">
        <v>599</v>
      </c>
      <c r="G11" s="49">
        <v>1083</v>
      </c>
      <c r="H11" s="49">
        <v>-187</v>
      </c>
      <c r="I11" s="49">
        <v>-1657</v>
      </c>
      <c r="J11" s="49">
        <v>-3971</v>
      </c>
      <c r="K11" s="49">
        <v>-892</v>
      </c>
      <c r="L11" s="49">
        <v>-824</v>
      </c>
      <c r="M11" s="49">
        <v>-670</v>
      </c>
      <c r="N11" s="49">
        <v>432</v>
      </c>
      <c r="O11" s="49">
        <v>880</v>
      </c>
      <c r="P11" s="49">
        <v>1062</v>
      </c>
      <c r="Q11" s="49">
        <v>0</v>
      </c>
      <c r="R11" s="49">
        <v>-1657.85333</v>
      </c>
      <c r="S11" s="49">
        <v>-854</v>
      </c>
      <c r="T11" s="49">
        <v>-1220</v>
      </c>
      <c r="U11" s="49">
        <v>33</v>
      </c>
      <c r="V11" s="49">
        <v>4</v>
      </c>
      <c r="W11" s="49">
        <v>-8855.55033</v>
      </c>
    </row>
    <row r="12" spans="1:23" ht="15">
      <c r="A12" s="85"/>
      <c r="B12" s="46" t="s">
        <v>179</v>
      </c>
      <c r="C12" s="49">
        <v>129040.31375999999</v>
      </c>
      <c r="D12" s="49">
        <v>148371</v>
      </c>
      <c r="E12" s="49">
        <v>112993</v>
      </c>
      <c r="F12" s="49">
        <v>103595</v>
      </c>
      <c r="G12" s="49">
        <v>80508</v>
      </c>
      <c r="H12" s="49">
        <v>94306</v>
      </c>
      <c r="I12" s="49">
        <v>52830</v>
      </c>
      <c r="J12" s="49">
        <v>29699</v>
      </c>
      <c r="K12" s="49">
        <v>40075</v>
      </c>
      <c r="L12" s="49">
        <v>37487</v>
      </c>
      <c r="M12" s="49">
        <v>30398</v>
      </c>
      <c r="N12" s="49">
        <v>26008</v>
      </c>
      <c r="O12" s="49">
        <v>12839</v>
      </c>
      <c r="P12" s="49">
        <v>10181</v>
      </c>
      <c r="Q12" s="49">
        <v>14345</v>
      </c>
      <c r="R12" s="49">
        <v>5579.640890000001</v>
      </c>
      <c r="S12" s="49">
        <v>3798</v>
      </c>
      <c r="T12" s="49">
        <v>3711</v>
      </c>
      <c r="U12" s="49">
        <v>2079</v>
      </c>
      <c r="V12" s="49">
        <v>54</v>
      </c>
      <c r="W12" s="49">
        <v>937896.9546500001</v>
      </c>
    </row>
    <row r="13" spans="1:23" s="19" customFormat="1" ht="30">
      <c r="A13" s="86" t="s">
        <v>3</v>
      </c>
      <c r="B13" s="47" t="s">
        <v>180</v>
      </c>
      <c r="C13" s="49">
        <v>2916.905540000001</v>
      </c>
      <c r="D13" s="49">
        <v>8787</v>
      </c>
      <c r="E13" s="49">
        <v>0</v>
      </c>
      <c r="F13" s="49">
        <v>697</v>
      </c>
      <c r="G13" s="49">
        <v>3127.5</v>
      </c>
      <c r="H13" s="49">
        <v>4695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479</v>
      </c>
      <c r="P13" s="49">
        <v>455</v>
      </c>
      <c r="Q13" s="49">
        <v>585</v>
      </c>
      <c r="R13" s="49">
        <v>240.844702677648</v>
      </c>
      <c r="S13" s="49">
        <v>149</v>
      </c>
      <c r="T13" s="49">
        <v>0</v>
      </c>
      <c r="U13" s="49">
        <v>0</v>
      </c>
      <c r="V13" s="49">
        <v>0</v>
      </c>
      <c r="W13" s="49">
        <v>22132.25024267765</v>
      </c>
    </row>
    <row r="14" spans="1:23" ht="15">
      <c r="A14" s="86" t="s">
        <v>4</v>
      </c>
      <c r="B14" s="44" t="s">
        <v>181</v>
      </c>
      <c r="C14" s="49">
        <v>2203.3136300000006</v>
      </c>
      <c r="D14" s="49">
        <v>195</v>
      </c>
      <c r="E14" s="49">
        <v>0</v>
      </c>
      <c r="F14" s="49">
        <v>90</v>
      </c>
      <c r="G14" s="49">
        <v>177</v>
      </c>
      <c r="H14" s="49">
        <v>175</v>
      </c>
      <c r="I14" s="49">
        <v>496</v>
      </c>
      <c r="J14" s="49">
        <v>56</v>
      </c>
      <c r="K14" s="49">
        <v>3946</v>
      </c>
      <c r="L14" s="49">
        <v>19</v>
      </c>
      <c r="M14" s="49">
        <v>633</v>
      </c>
      <c r="N14" s="49">
        <v>0</v>
      </c>
      <c r="O14" s="49">
        <v>39</v>
      </c>
      <c r="P14" s="49">
        <v>0</v>
      </c>
      <c r="Q14" s="49">
        <v>164</v>
      </c>
      <c r="R14" s="49">
        <v>17.71098</v>
      </c>
      <c r="S14" s="49">
        <v>1</v>
      </c>
      <c r="T14" s="49">
        <v>0</v>
      </c>
      <c r="U14" s="49">
        <v>120</v>
      </c>
      <c r="V14" s="49">
        <v>0</v>
      </c>
      <c r="W14" s="49">
        <v>8332.02461</v>
      </c>
    </row>
    <row r="15" spans="1:23" ht="15" customHeight="1">
      <c r="A15" s="87" t="s">
        <v>5</v>
      </c>
      <c r="B15" s="44" t="s">
        <v>182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</row>
    <row r="16" spans="1:23" ht="15">
      <c r="A16" s="84" t="s">
        <v>2</v>
      </c>
      <c r="B16" s="44" t="s">
        <v>183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</row>
    <row r="17" spans="1:23" ht="15">
      <c r="A17" s="84" t="s">
        <v>6</v>
      </c>
      <c r="B17" s="44" t="s">
        <v>132</v>
      </c>
      <c r="C17" s="49">
        <v>-76911.37679999998</v>
      </c>
      <c r="D17" s="49">
        <v>-81200</v>
      </c>
      <c r="E17" s="49">
        <v>-39493</v>
      </c>
      <c r="F17" s="49">
        <v>-44744</v>
      </c>
      <c r="G17" s="49">
        <v>-57556</v>
      </c>
      <c r="H17" s="49">
        <v>-45301</v>
      </c>
      <c r="I17" s="49">
        <v>-29144</v>
      </c>
      <c r="J17" s="49">
        <v>-40891</v>
      </c>
      <c r="K17" s="49">
        <v>-21360</v>
      </c>
      <c r="L17" s="49">
        <v>-18784</v>
      </c>
      <c r="M17" s="49">
        <v>-13289</v>
      </c>
      <c r="N17" s="49">
        <v>-1788</v>
      </c>
      <c r="O17" s="49">
        <v>-6360</v>
      </c>
      <c r="P17" s="49">
        <v>-2476</v>
      </c>
      <c r="Q17" s="49">
        <v>-5232</v>
      </c>
      <c r="R17" s="49">
        <v>-1158.80653</v>
      </c>
      <c r="S17" s="49">
        <v>-226</v>
      </c>
      <c r="T17" s="49">
        <v>-527</v>
      </c>
      <c r="U17" s="49">
        <v>-1101</v>
      </c>
      <c r="V17" s="49">
        <v>-3</v>
      </c>
      <c r="W17" s="49">
        <v>-487545.18332999997</v>
      </c>
    </row>
    <row r="18" spans="1:23" ht="15">
      <c r="A18" s="84" t="s">
        <v>184</v>
      </c>
      <c r="B18" s="44" t="s">
        <v>185</v>
      </c>
      <c r="C18" s="49">
        <v>5342.94444</v>
      </c>
      <c r="D18" s="49">
        <v>269</v>
      </c>
      <c r="E18" s="49">
        <v>342</v>
      </c>
      <c r="F18" s="49">
        <v>1263</v>
      </c>
      <c r="G18" s="49">
        <v>5328</v>
      </c>
      <c r="H18" s="49">
        <v>0</v>
      </c>
      <c r="I18" s="49">
        <v>1754</v>
      </c>
      <c r="J18" s="49">
        <v>25742</v>
      </c>
      <c r="K18" s="49">
        <v>545</v>
      </c>
      <c r="L18" s="49">
        <v>13775</v>
      </c>
      <c r="M18" s="49">
        <v>428</v>
      </c>
      <c r="N18" s="49">
        <v>0</v>
      </c>
      <c r="O18" s="49">
        <v>1732</v>
      </c>
      <c r="P18" s="49">
        <v>949</v>
      </c>
      <c r="Q18" s="49">
        <v>229</v>
      </c>
      <c r="R18" s="49">
        <v>1420.00472</v>
      </c>
      <c r="S18" s="49">
        <v>2</v>
      </c>
      <c r="T18" s="49">
        <v>76</v>
      </c>
      <c r="U18" s="49">
        <v>568</v>
      </c>
      <c r="V18" s="49">
        <v>1</v>
      </c>
      <c r="W18" s="49">
        <v>59765.94916</v>
      </c>
    </row>
    <row r="19" spans="1:23" ht="15">
      <c r="A19" s="85"/>
      <c r="B19" s="45" t="s">
        <v>186</v>
      </c>
      <c r="C19" s="49">
        <v>-71568.43235999998</v>
      </c>
      <c r="D19" s="49">
        <v>-80931</v>
      </c>
      <c r="E19" s="49">
        <v>-39151</v>
      </c>
      <c r="F19" s="49">
        <v>-43481</v>
      </c>
      <c r="G19" s="49">
        <v>-52228</v>
      </c>
      <c r="H19" s="49">
        <v>-45301</v>
      </c>
      <c r="I19" s="49">
        <v>-27390</v>
      </c>
      <c r="J19" s="49">
        <v>-15149</v>
      </c>
      <c r="K19" s="49">
        <v>-20815</v>
      </c>
      <c r="L19" s="49">
        <v>-5009</v>
      </c>
      <c r="M19" s="49">
        <v>-12861</v>
      </c>
      <c r="N19" s="49">
        <v>-1788</v>
      </c>
      <c r="O19" s="49">
        <v>-4628</v>
      </c>
      <c r="P19" s="49">
        <v>-1527</v>
      </c>
      <c r="Q19" s="49">
        <v>-5003</v>
      </c>
      <c r="R19" s="49">
        <v>261.19818999999984</v>
      </c>
      <c r="S19" s="49">
        <v>-224</v>
      </c>
      <c r="T19" s="49">
        <v>-451</v>
      </c>
      <c r="U19" s="49">
        <v>-533</v>
      </c>
      <c r="V19" s="49">
        <v>-2</v>
      </c>
      <c r="W19" s="49">
        <v>-427779.23416999995</v>
      </c>
    </row>
    <row r="20" spans="1:23" ht="15">
      <c r="A20" s="84" t="s">
        <v>133</v>
      </c>
      <c r="B20" s="44" t="s">
        <v>187</v>
      </c>
      <c r="C20" s="49">
        <v>-14409.333</v>
      </c>
      <c r="D20" s="49">
        <v>-15290</v>
      </c>
      <c r="E20" s="49">
        <v>-9125</v>
      </c>
      <c r="F20" s="49">
        <v>-10560</v>
      </c>
      <c r="G20" s="49">
        <v>5529</v>
      </c>
      <c r="H20" s="49">
        <v>3248</v>
      </c>
      <c r="I20" s="49">
        <v>4419</v>
      </c>
      <c r="J20" s="49">
        <v>2156</v>
      </c>
      <c r="K20" s="49">
        <v>-1664</v>
      </c>
      <c r="L20" s="49">
        <v>-11783</v>
      </c>
      <c r="M20" s="49">
        <v>-4187</v>
      </c>
      <c r="N20" s="49">
        <v>559</v>
      </c>
      <c r="O20" s="49">
        <v>-1007</v>
      </c>
      <c r="P20" s="49">
        <v>-3394</v>
      </c>
      <c r="Q20" s="49">
        <v>-5528</v>
      </c>
      <c r="R20" s="49">
        <v>593.87331</v>
      </c>
      <c r="S20" s="49">
        <v>-224</v>
      </c>
      <c r="T20" s="49">
        <v>-1206</v>
      </c>
      <c r="U20" s="49">
        <v>-568</v>
      </c>
      <c r="V20" s="49">
        <v>-4</v>
      </c>
      <c r="W20" s="49">
        <v>-62444.459689999996</v>
      </c>
    </row>
    <row r="21" spans="1:23" ht="15">
      <c r="A21" s="84" t="s">
        <v>174</v>
      </c>
      <c r="B21" s="44" t="s">
        <v>188</v>
      </c>
      <c r="C21" s="49">
        <v>3750.11</v>
      </c>
      <c r="D21" s="49">
        <v>2380</v>
      </c>
      <c r="E21" s="49">
        <v>0</v>
      </c>
      <c r="F21" s="49">
        <v>129</v>
      </c>
      <c r="G21" s="49">
        <v>-3302</v>
      </c>
      <c r="H21" s="49">
        <v>-583</v>
      </c>
      <c r="I21" s="49">
        <v>-1707</v>
      </c>
      <c r="J21" s="49">
        <v>-8049</v>
      </c>
      <c r="K21" s="49">
        <v>-2271</v>
      </c>
      <c r="L21" s="49">
        <v>-4398</v>
      </c>
      <c r="M21" s="49">
        <v>-395</v>
      </c>
      <c r="N21" s="49">
        <v>0</v>
      </c>
      <c r="O21" s="49">
        <v>-598</v>
      </c>
      <c r="P21" s="49">
        <v>246</v>
      </c>
      <c r="Q21" s="49">
        <v>2716</v>
      </c>
      <c r="R21" s="49">
        <v>-1561.5655</v>
      </c>
      <c r="S21" s="49">
        <v>0</v>
      </c>
      <c r="T21" s="49">
        <v>40</v>
      </c>
      <c r="U21" s="49">
        <v>274</v>
      </c>
      <c r="V21" s="49">
        <v>1</v>
      </c>
      <c r="W21" s="49">
        <v>-13328.4555</v>
      </c>
    </row>
    <row r="22" spans="1:23" ht="15">
      <c r="A22" s="85"/>
      <c r="B22" s="46" t="s">
        <v>189</v>
      </c>
      <c r="C22" s="49">
        <v>-82227.65535999998</v>
      </c>
      <c r="D22" s="49">
        <v>-93841</v>
      </c>
      <c r="E22" s="49">
        <v>-48276</v>
      </c>
      <c r="F22" s="49">
        <v>-53912</v>
      </c>
      <c r="G22" s="49">
        <v>-50001</v>
      </c>
      <c r="H22" s="49">
        <v>-42636</v>
      </c>
      <c r="I22" s="49">
        <v>-24678</v>
      </c>
      <c r="J22" s="49">
        <v>-21042</v>
      </c>
      <c r="K22" s="49">
        <v>-24750</v>
      </c>
      <c r="L22" s="49">
        <v>-21190</v>
      </c>
      <c r="M22" s="49">
        <v>-17443</v>
      </c>
      <c r="N22" s="49">
        <v>-1229</v>
      </c>
      <c r="O22" s="49">
        <v>-6233</v>
      </c>
      <c r="P22" s="49">
        <v>-4675</v>
      </c>
      <c r="Q22" s="49">
        <v>-7815</v>
      </c>
      <c r="R22" s="49">
        <v>-706.4940000000001</v>
      </c>
      <c r="S22" s="49">
        <v>-448</v>
      </c>
      <c r="T22" s="49">
        <v>-1617</v>
      </c>
      <c r="U22" s="49">
        <v>-827</v>
      </c>
      <c r="V22" s="49">
        <v>-5</v>
      </c>
      <c r="W22" s="49">
        <v>-503552.14936</v>
      </c>
    </row>
    <row r="23" spans="1:23" s="19" customFormat="1" ht="30">
      <c r="A23" s="87" t="s">
        <v>7</v>
      </c>
      <c r="B23" s="44" t="s">
        <v>190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</row>
    <row r="24" spans="1:23" ht="15">
      <c r="A24" s="84" t="s">
        <v>2</v>
      </c>
      <c r="B24" s="44" t="s">
        <v>191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-4</v>
      </c>
      <c r="V24" s="49">
        <v>0</v>
      </c>
      <c r="W24" s="49">
        <v>-4</v>
      </c>
    </row>
    <row r="25" spans="1:23" ht="15" customHeight="1">
      <c r="A25" s="84" t="s">
        <v>133</v>
      </c>
      <c r="B25" s="44" t="s">
        <v>192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</row>
    <row r="26" spans="1:23" ht="15">
      <c r="A26" s="87"/>
      <c r="B26" s="46" t="s">
        <v>193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-4</v>
      </c>
      <c r="V26" s="49">
        <v>0</v>
      </c>
      <c r="W26" s="49">
        <v>-4</v>
      </c>
    </row>
    <row r="27" spans="1:23" s="19" customFormat="1" ht="15">
      <c r="A27" s="87" t="s">
        <v>8</v>
      </c>
      <c r="B27" s="44" t="s">
        <v>194</v>
      </c>
      <c r="C27" s="49">
        <v>0</v>
      </c>
      <c r="D27" s="49">
        <v>-354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-2726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-73</v>
      </c>
      <c r="V27" s="49">
        <v>0</v>
      </c>
      <c r="W27" s="49">
        <v>-3153</v>
      </c>
    </row>
    <row r="28" spans="1:23" ht="15">
      <c r="A28" s="87" t="s">
        <v>9</v>
      </c>
      <c r="B28" s="44" t="s">
        <v>195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</row>
    <row r="29" spans="1:23" ht="15" customHeight="1">
      <c r="A29" s="84" t="s">
        <v>2</v>
      </c>
      <c r="B29" s="44" t="s">
        <v>196</v>
      </c>
      <c r="C29" s="49">
        <v>-30045.06912</v>
      </c>
      <c r="D29" s="49">
        <v>-31252</v>
      </c>
      <c r="E29" s="49">
        <v>-25498</v>
      </c>
      <c r="F29" s="49">
        <v>-27796</v>
      </c>
      <c r="G29" s="49">
        <v>-19426</v>
      </c>
      <c r="H29" s="49">
        <v>-20362</v>
      </c>
      <c r="I29" s="49">
        <v>-11376</v>
      </c>
      <c r="J29" s="49">
        <v>-11477</v>
      </c>
      <c r="K29" s="49">
        <v>-7023</v>
      </c>
      <c r="L29" s="49">
        <v>-10155</v>
      </c>
      <c r="M29" s="49">
        <v>-6737</v>
      </c>
      <c r="N29" s="49">
        <v>-286</v>
      </c>
      <c r="O29" s="49">
        <v>-6841</v>
      </c>
      <c r="P29" s="49">
        <v>-5463</v>
      </c>
      <c r="Q29" s="49">
        <v>-3388</v>
      </c>
      <c r="R29" s="49">
        <v>-2359.5941</v>
      </c>
      <c r="S29" s="49">
        <v>-1699</v>
      </c>
      <c r="T29" s="49">
        <v>-1242</v>
      </c>
      <c r="U29" s="49">
        <v>-405</v>
      </c>
      <c r="V29" s="49">
        <v>-46</v>
      </c>
      <c r="W29" s="49">
        <v>-222876.66322</v>
      </c>
    </row>
    <row r="30" spans="1:23" ht="15">
      <c r="A30" s="84" t="s">
        <v>133</v>
      </c>
      <c r="B30" s="44" t="s">
        <v>197</v>
      </c>
      <c r="C30" s="49">
        <v>-327.473</v>
      </c>
      <c r="D30" s="49">
        <v>0</v>
      </c>
      <c r="E30" s="49">
        <v>78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-2592</v>
      </c>
      <c r="L30" s="49">
        <v>-701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408.77865</v>
      </c>
      <c r="S30" s="49">
        <v>27</v>
      </c>
      <c r="T30" s="49">
        <v>0</v>
      </c>
      <c r="U30" s="49">
        <v>0</v>
      </c>
      <c r="V30" s="49">
        <v>0</v>
      </c>
      <c r="W30" s="49">
        <v>-3106.6943499999998</v>
      </c>
    </row>
    <row r="31" spans="1:23" ht="15">
      <c r="A31" s="84" t="s">
        <v>174</v>
      </c>
      <c r="B31" s="44" t="s">
        <v>198</v>
      </c>
      <c r="C31" s="49">
        <v>-14736.654439999998</v>
      </c>
      <c r="D31" s="49">
        <v>-19779</v>
      </c>
      <c r="E31" s="49">
        <v>-9753</v>
      </c>
      <c r="F31" s="49">
        <v>-15222</v>
      </c>
      <c r="G31" s="49">
        <v>-9454</v>
      </c>
      <c r="H31" s="49">
        <v>-21425</v>
      </c>
      <c r="I31" s="49">
        <v>-10594</v>
      </c>
      <c r="J31" s="49">
        <v>-9744</v>
      </c>
      <c r="K31" s="49">
        <v>-6530</v>
      </c>
      <c r="L31" s="49">
        <v>-5260</v>
      </c>
      <c r="M31" s="49">
        <v>-6225</v>
      </c>
      <c r="N31" s="49">
        <v>-4092</v>
      </c>
      <c r="O31" s="49">
        <v>-2661</v>
      </c>
      <c r="P31" s="49">
        <v>-1049</v>
      </c>
      <c r="Q31" s="49">
        <v>-2799</v>
      </c>
      <c r="R31" s="49">
        <v>-2711.90812</v>
      </c>
      <c r="S31" s="49">
        <v>-752</v>
      </c>
      <c r="T31" s="49">
        <v>-2328</v>
      </c>
      <c r="U31" s="49">
        <v>-447</v>
      </c>
      <c r="V31" s="49">
        <v>-140</v>
      </c>
      <c r="W31" s="49">
        <v>-145702.56256000002</v>
      </c>
    </row>
    <row r="32" spans="1:23" ht="15">
      <c r="A32" s="84" t="s">
        <v>177</v>
      </c>
      <c r="B32" s="44" t="s">
        <v>199</v>
      </c>
      <c r="C32" s="49">
        <v>3410.9680099999996</v>
      </c>
      <c r="D32" s="49">
        <v>181</v>
      </c>
      <c r="E32" s="49">
        <v>0</v>
      </c>
      <c r="F32" s="49">
        <v>1400</v>
      </c>
      <c r="G32" s="49">
        <v>4937</v>
      </c>
      <c r="H32" s="49">
        <v>27</v>
      </c>
      <c r="I32" s="49">
        <v>536</v>
      </c>
      <c r="J32" s="49">
        <v>8338</v>
      </c>
      <c r="K32" s="49">
        <v>2157</v>
      </c>
      <c r="L32" s="49">
        <v>291</v>
      </c>
      <c r="M32" s="49">
        <v>254</v>
      </c>
      <c r="N32" s="49">
        <v>45</v>
      </c>
      <c r="O32" s="49">
        <v>840</v>
      </c>
      <c r="P32" s="49">
        <v>1436</v>
      </c>
      <c r="Q32" s="49">
        <v>0</v>
      </c>
      <c r="R32" s="49">
        <v>1549.35241</v>
      </c>
      <c r="S32" s="49">
        <v>21</v>
      </c>
      <c r="T32" s="49">
        <v>29</v>
      </c>
      <c r="U32" s="49">
        <v>559</v>
      </c>
      <c r="V32" s="49">
        <v>13</v>
      </c>
      <c r="W32" s="49">
        <v>26024.32042</v>
      </c>
    </row>
    <row r="33" spans="1:23" ht="15">
      <c r="A33" s="88"/>
      <c r="B33" s="46" t="s">
        <v>200</v>
      </c>
      <c r="C33" s="49">
        <v>-41698.22855</v>
      </c>
      <c r="D33" s="49">
        <v>-50850</v>
      </c>
      <c r="E33" s="49">
        <v>-35173</v>
      </c>
      <c r="F33" s="49">
        <v>-41618</v>
      </c>
      <c r="G33" s="49">
        <v>-23943</v>
      </c>
      <c r="H33" s="49">
        <v>-41760</v>
      </c>
      <c r="I33" s="49">
        <v>-21434</v>
      </c>
      <c r="J33" s="49">
        <v>-12883</v>
      </c>
      <c r="K33" s="49">
        <v>-13988</v>
      </c>
      <c r="L33" s="49">
        <v>-15825</v>
      </c>
      <c r="M33" s="49">
        <v>-12708</v>
      </c>
      <c r="N33" s="49">
        <v>-4333</v>
      </c>
      <c r="O33" s="49">
        <v>-8662</v>
      </c>
      <c r="P33" s="49">
        <v>-5076</v>
      </c>
      <c r="Q33" s="49">
        <v>-6187</v>
      </c>
      <c r="R33" s="49">
        <v>-3113.37116</v>
      </c>
      <c r="S33" s="49">
        <v>-2403</v>
      </c>
      <c r="T33" s="49">
        <v>-3541</v>
      </c>
      <c r="U33" s="49">
        <v>-293</v>
      </c>
      <c r="V33" s="49">
        <v>-173</v>
      </c>
      <c r="W33" s="49">
        <v>-345661.59971</v>
      </c>
    </row>
    <row r="34" spans="1:23" s="19" customFormat="1" ht="15">
      <c r="A34" s="87" t="s">
        <v>10</v>
      </c>
      <c r="B34" s="44" t="s">
        <v>201</v>
      </c>
      <c r="C34" s="49">
        <v>-10084.60747</v>
      </c>
      <c r="D34" s="49">
        <v>-21067</v>
      </c>
      <c r="E34" s="49">
        <v>-29839</v>
      </c>
      <c r="F34" s="49">
        <v>-7817</v>
      </c>
      <c r="G34" s="49">
        <v>-3426</v>
      </c>
      <c r="H34" s="49">
        <v>-7094</v>
      </c>
      <c r="I34" s="49">
        <v>-8847</v>
      </c>
      <c r="J34" s="49">
        <v>-528</v>
      </c>
      <c r="K34" s="49">
        <v>-1986</v>
      </c>
      <c r="L34" s="49">
        <v>-3937</v>
      </c>
      <c r="M34" s="49">
        <v>-3834</v>
      </c>
      <c r="N34" s="49">
        <v>-3575</v>
      </c>
      <c r="O34" s="49">
        <v>-423</v>
      </c>
      <c r="P34" s="49">
        <v>-15</v>
      </c>
      <c r="Q34" s="49">
        <v>-1025</v>
      </c>
      <c r="R34" s="49">
        <v>-1.16081</v>
      </c>
      <c r="S34" s="49">
        <v>-148</v>
      </c>
      <c r="T34" s="49">
        <v>-89</v>
      </c>
      <c r="U34" s="49">
        <v>-60</v>
      </c>
      <c r="V34" s="49">
        <v>0</v>
      </c>
      <c r="W34" s="49">
        <v>-103795.76828</v>
      </c>
    </row>
    <row r="35" spans="1:23" ht="15">
      <c r="A35" s="87" t="s">
        <v>12</v>
      </c>
      <c r="B35" s="44" t="s">
        <v>202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</row>
    <row r="36" spans="1:23" ht="45">
      <c r="A36" s="87" t="s">
        <v>13</v>
      </c>
      <c r="B36" s="44" t="s">
        <v>203</v>
      </c>
      <c r="C36" s="49">
        <v>150.04155000001083</v>
      </c>
      <c r="D36" s="49">
        <v>-8759</v>
      </c>
      <c r="E36" s="49">
        <v>-295</v>
      </c>
      <c r="F36" s="49">
        <v>1035</v>
      </c>
      <c r="G36" s="49">
        <v>6442.5</v>
      </c>
      <c r="H36" s="49">
        <v>7686</v>
      </c>
      <c r="I36" s="49">
        <v>-1633</v>
      </c>
      <c r="J36" s="49">
        <v>-7424</v>
      </c>
      <c r="K36" s="49">
        <v>3297</v>
      </c>
      <c r="L36" s="49">
        <v>-3446</v>
      </c>
      <c r="M36" s="49">
        <v>-2954</v>
      </c>
      <c r="N36" s="49">
        <v>16871</v>
      </c>
      <c r="O36" s="49">
        <v>-1961</v>
      </c>
      <c r="P36" s="49">
        <v>870</v>
      </c>
      <c r="Q36" s="49">
        <v>67</v>
      </c>
      <c r="R36" s="49">
        <v>2017.170602677648</v>
      </c>
      <c r="S36" s="49">
        <v>949</v>
      </c>
      <c r="T36" s="49">
        <v>-1536</v>
      </c>
      <c r="U36" s="49">
        <v>942</v>
      </c>
      <c r="V36" s="49">
        <v>-124</v>
      </c>
      <c r="W36" s="49">
        <v>12194.71215267766</v>
      </c>
    </row>
    <row r="37" spans="1:23" ht="17.25" customHeight="1">
      <c r="A37" s="89" t="s">
        <v>15</v>
      </c>
      <c r="B37" s="42" t="s">
        <v>204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</row>
    <row r="38" spans="1:23" ht="15">
      <c r="A38" s="87" t="s">
        <v>1</v>
      </c>
      <c r="B38" s="44" t="s">
        <v>205</v>
      </c>
      <c r="C38" s="49">
        <v>150.04155000001083</v>
      </c>
      <c r="D38" s="49">
        <v>-8759</v>
      </c>
      <c r="E38" s="49">
        <v>-295</v>
      </c>
      <c r="F38" s="49">
        <v>1035</v>
      </c>
      <c r="G38" s="49">
        <v>6442.5</v>
      </c>
      <c r="H38" s="49">
        <v>7686</v>
      </c>
      <c r="I38" s="49">
        <v>-1633</v>
      </c>
      <c r="J38" s="49">
        <v>-7424</v>
      </c>
      <c r="K38" s="49">
        <v>3297</v>
      </c>
      <c r="L38" s="49">
        <v>-3446</v>
      </c>
      <c r="M38" s="49">
        <v>-2954</v>
      </c>
      <c r="N38" s="49">
        <v>16871</v>
      </c>
      <c r="O38" s="49">
        <v>-1961</v>
      </c>
      <c r="P38" s="49">
        <v>870</v>
      </c>
      <c r="Q38" s="49">
        <v>67</v>
      </c>
      <c r="R38" s="49">
        <v>2017.170602677648</v>
      </c>
      <c r="S38" s="49">
        <v>949</v>
      </c>
      <c r="T38" s="49">
        <v>-1536</v>
      </c>
      <c r="U38" s="49">
        <v>942</v>
      </c>
      <c r="V38" s="49">
        <v>-124</v>
      </c>
      <c r="W38" s="49">
        <v>12194.71215267766</v>
      </c>
    </row>
    <row r="39" spans="1:23" ht="15">
      <c r="A39" s="87" t="s">
        <v>3</v>
      </c>
      <c r="B39" s="44" t="s">
        <v>206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</row>
    <row r="40" spans="1:23" ht="15">
      <c r="A40" s="88" t="s">
        <v>4</v>
      </c>
      <c r="B40" s="44" t="s">
        <v>207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</row>
    <row r="41" spans="1:23" ht="15">
      <c r="A41" s="84" t="s">
        <v>2</v>
      </c>
      <c r="B41" s="44" t="s">
        <v>208</v>
      </c>
      <c r="C41" s="49">
        <v>0</v>
      </c>
      <c r="D41" s="49">
        <v>201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2022</v>
      </c>
      <c r="K41" s="49">
        <v>0</v>
      </c>
      <c r="L41" s="49">
        <v>3490</v>
      </c>
      <c r="M41" s="49">
        <v>0</v>
      </c>
      <c r="N41" s="49">
        <v>20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5733</v>
      </c>
    </row>
    <row r="42" spans="1:23" ht="15">
      <c r="A42" s="85"/>
      <c r="B42" s="44" t="s">
        <v>209</v>
      </c>
      <c r="C42" s="49">
        <v>0</v>
      </c>
      <c r="D42" s="49">
        <v>201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1998</v>
      </c>
      <c r="K42" s="49">
        <v>0</v>
      </c>
      <c r="L42" s="49">
        <v>3490</v>
      </c>
      <c r="M42" s="49">
        <v>0</v>
      </c>
      <c r="N42" s="49">
        <v>20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5709</v>
      </c>
    </row>
    <row r="43" spans="1:23" ht="15">
      <c r="A43" s="85" t="s">
        <v>133</v>
      </c>
      <c r="B43" s="44" t="s">
        <v>210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</row>
    <row r="44" spans="1:23" ht="15">
      <c r="A44" s="85"/>
      <c r="B44" s="44" t="s">
        <v>209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</row>
    <row r="45" spans="1:23" ht="15">
      <c r="A45" s="90" t="s">
        <v>211</v>
      </c>
      <c r="B45" s="44" t="s">
        <v>212</v>
      </c>
      <c r="C45" s="49">
        <v>42.635</v>
      </c>
      <c r="D45" s="49">
        <v>151</v>
      </c>
      <c r="E45" s="49">
        <v>111</v>
      </c>
      <c r="F45" s="49">
        <v>0</v>
      </c>
      <c r="G45" s="49">
        <v>493</v>
      </c>
      <c r="H45" s="49">
        <v>0</v>
      </c>
      <c r="I45" s="49">
        <v>165</v>
      </c>
      <c r="J45" s="49">
        <v>0</v>
      </c>
      <c r="K45" s="49">
        <v>0</v>
      </c>
      <c r="L45" s="49">
        <v>0</v>
      </c>
      <c r="M45" s="49">
        <v>0</v>
      </c>
      <c r="N45" s="49">
        <v>71</v>
      </c>
      <c r="O45" s="49">
        <v>0</v>
      </c>
      <c r="P45" s="49">
        <v>118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1151.635</v>
      </c>
    </row>
    <row r="46" spans="1:23" ht="15">
      <c r="A46" s="90" t="s">
        <v>213</v>
      </c>
      <c r="B46" s="44" t="s">
        <v>214</v>
      </c>
      <c r="C46" s="49">
        <v>3962.4180100000003</v>
      </c>
      <c r="D46" s="49">
        <v>11041</v>
      </c>
      <c r="E46" s="49">
        <v>2740</v>
      </c>
      <c r="F46" s="49">
        <v>0</v>
      </c>
      <c r="G46" s="49">
        <v>3602</v>
      </c>
      <c r="H46" s="49">
        <v>3022</v>
      </c>
      <c r="I46" s="49">
        <v>494</v>
      </c>
      <c r="J46" s="49">
        <v>3741</v>
      </c>
      <c r="K46" s="49">
        <v>0</v>
      </c>
      <c r="L46" s="49">
        <v>2116</v>
      </c>
      <c r="M46" s="49">
        <v>1420</v>
      </c>
      <c r="N46" s="49">
        <v>1725</v>
      </c>
      <c r="O46" s="49">
        <v>548</v>
      </c>
      <c r="P46" s="49">
        <v>386</v>
      </c>
      <c r="Q46" s="49">
        <v>0</v>
      </c>
      <c r="R46" s="49">
        <v>739.96541</v>
      </c>
      <c r="S46" s="49">
        <v>436</v>
      </c>
      <c r="T46" s="49">
        <v>0</v>
      </c>
      <c r="U46" s="49">
        <v>495</v>
      </c>
      <c r="V46" s="49">
        <v>248</v>
      </c>
      <c r="W46" s="49">
        <v>36716.38342</v>
      </c>
    </row>
    <row r="47" spans="1:23" ht="15">
      <c r="A47" s="91"/>
      <c r="B47" s="45" t="s">
        <v>215</v>
      </c>
      <c r="C47" s="49">
        <v>4005.0530100000005</v>
      </c>
      <c r="D47" s="49">
        <v>11192</v>
      </c>
      <c r="E47" s="49">
        <v>2851</v>
      </c>
      <c r="F47" s="49">
        <v>0</v>
      </c>
      <c r="G47" s="49">
        <v>4095</v>
      </c>
      <c r="H47" s="49">
        <v>3022</v>
      </c>
      <c r="I47" s="49">
        <v>659</v>
      </c>
      <c r="J47" s="49">
        <v>3741</v>
      </c>
      <c r="K47" s="49">
        <v>0</v>
      </c>
      <c r="L47" s="49">
        <v>2116</v>
      </c>
      <c r="M47" s="49">
        <v>1420</v>
      </c>
      <c r="N47" s="49">
        <v>1796</v>
      </c>
      <c r="O47" s="49">
        <v>548</v>
      </c>
      <c r="P47" s="49">
        <v>504</v>
      </c>
      <c r="Q47" s="49">
        <v>0</v>
      </c>
      <c r="R47" s="49">
        <v>739.96541</v>
      </c>
      <c r="S47" s="49">
        <v>436</v>
      </c>
      <c r="T47" s="49">
        <v>0</v>
      </c>
      <c r="U47" s="49">
        <v>495</v>
      </c>
      <c r="V47" s="49">
        <v>248</v>
      </c>
      <c r="W47" s="49">
        <v>37868.01842</v>
      </c>
    </row>
    <row r="48" spans="1:23" ht="15">
      <c r="A48" s="85" t="s">
        <v>174</v>
      </c>
      <c r="B48" s="44" t="s">
        <v>216</v>
      </c>
      <c r="C48" s="49">
        <v>0.07</v>
      </c>
      <c r="D48" s="49">
        <v>570</v>
      </c>
      <c r="E48" s="49">
        <v>1705</v>
      </c>
      <c r="F48" s="49">
        <v>6336</v>
      </c>
      <c r="G48" s="49">
        <v>465</v>
      </c>
      <c r="H48" s="49">
        <v>1634</v>
      </c>
      <c r="I48" s="49">
        <v>1445</v>
      </c>
      <c r="J48" s="49">
        <v>0</v>
      </c>
      <c r="K48" s="49">
        <v>0</v>
      </c>
      <c r="L48" s="49">
        <v>3</v>
      </c>
      <c r="M48" s="49">
        <v>5</v>
      </c>
      <c r="N48" s="49">
        <v>127</v>
      </c>
      <c r="O48" s="49">
        <v>31</v>
      </c>
      <c r="P48" s="49">
        <v>0</v>
      </c>
      <c r="Q48" s="49">
        <v>162</v>
      </c>
      <c r="R48" s="49">
        <v>0.01181</v>
      </c>
      <c r="S48" s="49">
        <v>0</v>
      </c>
      <c r="T48" s="49">
        <v>0</v>
      </c>
      <c r="U48" s="49">
        <v>630</v>
      </c>
      <c r="V48" s="49">
        <v>0</v>
      </c>
      <c r="W48" s="49">
        <v>13113.08181</v>
      </c>
    </row>
    <row r="49" spans="1:23" ht="15">
      <c r="A49" s="85" t="s">
        <v>177</v>
      </c>
      <c r="B49" s="44" t="s">
        <v>217</v>
      </c>
      <c r="C49" s="49">
        <v>514.2914599999999</v>
      </c>
      <c r="D49" s="49">
        <v>0</v>
      </c>
      <c r="E49" s="49">
        <v>0</v>
      </c>
      <c r="F49" s="49">
        <v>697</v>
      </c>
      <c r="G49" s="49">
        <v>973</v>
      </c>
      <c r="H49" s="49">
        <v>246</v>
      </c>
      <c r="I49" s="49">
        <v>1325</v>
      </c>
      <c r="J49" s="49">
        <v>0</v>
      </c>
      <c r="K49" s="49">
        <v>0</v>
      </c>
      <c r="L49" s="49">
        <v>322</v>
      </c>
      <c r="M49" s="49">
        <v>919</v>
      </c>
      <c r="N49" s="49">
        <v>88</v>
      </c>
      <c r="O49" s="49">
        <v>0</v>
      </c>
      <c r="P49" s="49">
        <v>36</v>
      </c>
      <c r="Q49" s="49">
        <v>0</v>
      </c>
      <c r="R49" s="49">
        <v>49.1985</v>
      </c>
      <c r="S49" s="49">
        <v>0</v>
      </c>
      <c r="T49" s="49">
        <v>310</v>
      </c>
      <c r="U49" s="49">
        <v>0</v>
      </c>
      <c r="V49" s="49">
        <v>0</v>
      </c>
      <c r="W49" s="49">
        <v>5479.489960000001</v>
      </c>
    </row>
    <row r="50" spans="1:23" ht="14.25">
      <c r="A50" s="89"/>
      <c r="B50" s="46" t="s">
        <v>218</v>
      </c>
      <c r="C50" s="49">
        <v>4519.414470000001</v>
      </c>
      <c r="D50" s="49">
        <v>11963</v>
      </c>
      <c r="E50" s="49">
        <v>4556</v>
      </c>
      <c r="F50" s="49">
        <v>7033</v>
      </c>
      <c r="G50" s="49">
        <v>5533</v>
      </c>
      <c r="H50" s="49">
        <v>4902</v>
      </c>
      <c r="I50" s="49">
        <v>3429</v>
      </c>
      <c r="J50" s="49">
        <v>5763</v>
      </c>
      <c r="K50" s="49">
        <v>0</v>
      </c>
      <c r="L50" s="49">
        <v>5931</v>
      </c>
      <c r="M50" s="49">
        <v>2344</v>
      </c>
      <c r="N50" s="49">
        <v>2031</v>
      </c>
      <c r="O50" s="49">
        <v>579</v>
      </c>
      <c r="P50" s="49">
        <v>540</v>
      </c>
      <c r="Q50" s="49">
        <v>162</v>
      </c>
      <c r="R50" s="49">
        <v>789.17572</v>
      </c>
      <c r="S50" s="49">
        <v>436</v>
      </c>
      <c r="T50" s="49">
        <v>310</v>
      </c>
      <c r="U50" s="49">
        <v>1125</v>
      </c>
      <c r="V50" s="49">
        <v>248</v>
      </c>
      <c r="W50" s="49">
        <v>62193.59019</v>
      </c>
    </row>
    <row r="51" spans="1:23" s="19" customFormat="1" ht="30">
      <c r="A51" s="88" t="s">
        <v>5</v>
      </c>
      <c r="B51" s="44" t="s">
        <v>219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</row>
    <row r="52" spans="1:23" ht="15">
      <c r="A52" s="87" t="s">
        <v>7</v>
      </c>
      <c r="B52" s="44" t="s">
        <v>220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ht="15">
      <c r="A53" s="84" t="s">
        <v>2</v>
      </c>
      <c r="B53" s="44" t="s">
        <v>221</v>
      </c>
      <c r="C53" s="49">
        <v>-213.62677</v>
      </c>
      <c r="D53" s="49">
        <v>-57</v>
      </c>
      <c r="E53" s="49">
        <v>-57</v>
      </c>
      <c r="F53" s="49">
        <v>0</v>
      </c>
      <c r="G53" s="49">
        <v>-263</v>
      </c>
      <c r="H53" s="49">
        <v>-278</v>
      </c>
      <c r="I53" s="49">
        <v>-53</v>
      </c>
      <c r="J53" s="49">
        <v>-389</v>
      </c>
      <c r="K53" s="49">
        <v>0</v>
      </c>
      <c r="L53" s="49">
        <v>-282</v>
      </c>
      <c r="M53" s="49">
        <v>-128</v>
      </c>
      <c r="N53" s="49">
        <v>-2</v>
      </c>
      <c r="O53" s="49">
        <v>0</v>
      </c>
      <c r="P53" s="49">
        <v>-17</v>
      </c>
      <c r="Q53" s="49">
        <v>0</v>
      </c>
      <c r="R53" s="49">
        <v>0</v>
      </c>
      <c r="S53" s="49">
        <v>-2</v>
      </c>
      <c r="T53" s="49">
        <v>-8</v>
      </c>
      <c r="U53" s="49">
        <v>-41</v>
      </c>
      <c r="V53" s="49">
        <v>-4</v>
      </c>
      <c r="W53" s="49">
        <v>-1794.6267699999999</v>
      </c>
    </row>
    <row r="54" spans="1:23" ht="15">
      <c r="A54" s="84" t="s">
        <v>133</v>
      </c>
      <c r="B54" s="44" t="s">
        <v>222</v>
      </c>
      <c r="C54" s="49">
        <v>-394.59198</v>
      </c>
      <c r="D54" s="49">
        <v>-760</v>
      </c>
      <c r="E54" s="49">
        <v>-926</v>
      </c>
      <c r="F54" s="49">
        <v>-4243</v>
      </c>
      <c r="G54" s="49">
        <v>-370</v>
      </c>
      <c r="H54" s="49">
        <v>-1749</v>
      </c>
      <c r="I54" s="49">
        <v>-1832</v>
      </c>
      <c r="J54" s="49">
        <v>-67</v>
      </c>
      <c r="K54" s="49">
        <v>0</v>
      </c>
      <c r="L54" s="49">
        <v>-10</v>
      </c>
      <c r="M54" s="49">
        <v>-15</v>
      </c>
      <c r="N54" s="49">
        <v>-190</v>
      </c>
      <c r="O54" s="49">
        <v>-65</v>
      </c>
      <c r="P54" s="49">
        <v>0</v>
      </c>
      <c r="Q54" s="49">
        <v>-116</v>
      </c>
      <c r="R54" s="49">
        <v>-68.717</v>
      </c>
      <c r="S54" s="49">
        <v>0</v>
      </c>
      <c r="T54" s="49">
        <v>-13</v>
      </c>
      <c r="U54" s="49">
        <v>-138</v>
      </c>
      <c r="V54" s="49">
        <v>0</v>
      </c>
      <c r="W54" s="49">
        <v>-10957.308980000002</v>
      </c>
    </row>
    <row r="55" spans="1:23" ht="15">
      <c r="A55" s="84" t="s">
        <v>174</v>
      </c>
      <c r="B55" s="44" t="s">
        <v>223</v>
      </c>
      <c r="C55" s="49">
        <v>-994.22025</v>
      </c>
      <c r="D55" s="49">
        <v>-23</v>
      </c>
      <c r="E55" s="49">
        <v>0</v>
      </c>
      <c r="F55" s="49">
        <v>0</v>
      </c>
      <c r="G55" s="49">
        <v>-1425</v>
      </c>
      <c r="H55" s="49">
        <v>-181</v>
      </c>
      <c r="I55" s="49">
        <v>-46</v>
      </c>
      <c r="J55" s="49">
        <v>-1088</v>
      </c>
      <c r="K55" s="49">
        <v>0</v>
      </c>
      <c r="L55" s="49">
        <v>-627</v>
      </c>
      <c r="M55" s="49">
        <v>-478</v>
      </c>
      <c r="N55" s="49">
        <v>0</v>
      </c>
      <c r="O55" s="49">
        <v>0</v>
      </c>
      <c r="P55" s="49">
        <v>0</v>
      </c>
      <c r="Q55" s="49">
        <v>0</v>
      </c>
      <c r="R55" s="49">
        <v>-47.04</v>
      </c>
      <c r="S55" s="49">
        <v>0</v>
      </c>
      <c r="T55" s="49">
        <v>0</v>
      </c>
      <c r="U55" s="49">
        <v>0</v>
      </c>
      <c r="V55" s="49">
        <v>0</v>
      </c>
      <c r="W55" s="49">
        <v>-4909.26025</v>
      </c>
    </row>
    <row r="56" spans="1:23" ht="15">
      <c r="A56" s="84"/>
      <c r="B56" s="46" t="s">
        <v>224</v>
      </c>
      <c r="C56" s="49">
        <v>-1602.4389999999999</v>
      </c>
      <c r="D56" s="49">
        <v>-840</v>
      </c>
      <c r="E56" s="49">
        <v>-983</v>
      </c>
      <c r="F56" s="49">
        <v>-4243</v>
      </c>
      <c r="G56" s="49">
        <v>-2058</v>
      </c>
      <c r="H56" s="49">
        <v>-2208</v>
      </c>
      <c r="I56" s="49">
        <v>-1931</v>
      </c>
      <c r="J56" s="49">
        <v>-1544</v>
      </c>
      <c r="K56" s="49">
        <v>0</v>
      </c>
      <c r="L56" s="49">
        <v>-919</v>
      </c>
      <c r="M56" s="49">
        <v>-621</v>
      </c>
      <c r="N56" s="49">
        <v>-192</v>
      </c>
      <c r="O56" s="49">
        <v>-65</v>
      </c>
      <c r="P56" s="49">
        <v>-17</v>
      </c>
      <c r="Q56" s="49">
        <v>-116</v>
      </c>
      <c r="R56" s="49">
        <v>-115.757</v>
      </c>
      <c r="S56" s="49">
        <v>-2</v>
      </c>
      <c r="T56" s="49">
        <v>-21</v>
      </c>
      <c r="U56" s="49">
        <v>-179</v>
      </c>
      <c r="V56" s="49">
        <v>-4</v>
      </c>
      <c r="W56" s="49">
        <v>-17661.196</v>
      </c>
    </row>
    <row r="57" spans="1:23" s="19" customFormat="1" ht="30">
      <c r="A57" s="88" t="s">
        <v>8</v>
      </c>
      <c r="B57" s="44" t="s">
        <v>225</v>
      </c>
      <c r="C57" s="49">
        <v>-2916.905540000001</v>
      </c>
      <c r="D57" s="49">
        <v>-8787</v>
      </c>
      <c r="E57" s="49">
        <v>0</v>
      </c>
      <c r="F57" s="49">
        <v>-697</v>
      </c>
      <c r="G57" s="49">
        <v>-3127.5</v>
      </c>
      <c r="H57" s="49">
        <v>-4695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-479</v>
      </c>
      <c r="P57" s="49">
        <v>-455</v>
      </c>
      <c r="Q57" s="49">
        <v>0</v>
      </c>
      <c r="R57" s="49">
        <v>-240.844702677648</v>
      </c>
      <c r="S57" s="49">
        <v>-149</v>
      </c>
      <c r="T57" s="49">
        <v>0</v>
      </c>
      <c r="U57" s="49">
        <v>0</v>
      </c>
      <c r="V57" s="49">
        <v>0</v>
      </c>
      <c r="W57" s="49">
        <v>-21547.25024267765</v>
      </c>
    </row>
    <row r="58" spans="1:23" ht="15">
      <c r="A58" s="88" t="s">
        <v>9</v>
      </c>
      <c r="B58" s="44" t="s">
        <v>226</v>
      </c>
      <c r="C58" s="49">
        <v>710.99889</v>
      </c>
      <c r="D58" s="49">
        <v>0</v>
      </c>
      <c r="E58" s="49">
        <v>57</v>
      </c>
      <c r="F58" s="49">
        <v>474</v>
      </c>
      <c r="G58" s="49">
        <v>0</v>
      </c>
      <c r="H58" s="49">
        <v>0</v>
      </c>
      <c r="I58" s="49">
        <v>10</v>
      </c>
      <c r="J58" s="49">
        <v>123</v>
      </c>
      <c r="K58" s="49">
        <v>0</v>
      </c>
      <c r="L58" s="49">
        <v>34</v>
      </c>
      <c r="M58" s="49">
        <v>249</v>
      </c>
      <c r="N58" s="49">
        <v>145</v>
      </c>
      <c r="O58" s="49">
        <v>106</v>
      </c>
      <c r="P58" s="49">
        <v>405</v>
      </c>
      <c r="Q58" s="49">
        <v>2</v>
      </c>
      <c r="R58" s="49">
        <v>380.97032</v>
      </c>
      <c r="S58" s="49">
        <v>0</v>
      </c>
      <c r="T58" s="49">
        <v>36</v>
      </c>
      <c r="U58" s="49">
        <v>11</v>
      </c>
      <c r="V58" s="49">
        <v>0</v>
      </c>
      <c r="W58" s="49">
        <v>2743.9692099999997</v>
      </c>
    </row>
    <row r="59" spans="1:23" ht="15">
      <c r="A59" s="88" t="s">
        <v>10</v>
      </c>
      <c r="B59" s="44" t="s">
        <v>227</v>
      </c>
      <c r="C59" s="49">
        <v>-571.09662</v>
      </c>
      <c r="D59" s="49">
        <v>0</v>
      </c>
      <c r="E59" s="49">
        <v>-397</v>
      </c>
      <c r="F59" s="49">
        <v>-802</v>
      </c>
      <c r="G59" s="49">
        <v>0</v>
      </c>
      <c r="H59" s="49">
        <v>0</v>
      </c>
      <c r="I59" s="49">
        <v>-214</v>
      </c>
      <c r="J59" s="49">
        <v>-384</v>
      </c>
      <c r="K59" s="49">
        <v>0</v>
      </c>
      <c r="L59" s="49">
        <v>0</v>
      </c>
      <c r="M59" s="49">
        <v>-126</v>
      </c>
      <c r="N59" s="49">
        <v>-116</v>
      </c>
      <c r="O59" s="49">
        <v>-34</v>
      </c>
      <c r="P59" s="49">
        <v>-1256</v>
      </c>
      <c r="Q59" s="49">
        <v>-18</v>
      </c>
      <c r="R59" s="49">
        <v>110.83255</v>
      </c>
      <c r="S59" s="49">
        <v>-2</v>
      </c>
      <c r="T59" s="49">
        <v>-2</v>
      </c>
      <c r="U59" s="49">
        <v>-28</v>
      </c>
      <c r="V59" s="49">
        <v>-1</v>
      </c>
      <c r="W59" s="49">
        <v>-3840.26407</v>
      </c>
    </row>
    <row r="60" spans="1:23" ht="15">
      <c r="A60" s="88" t="s">
        <v>11</v>
      </c>
      <c r="B60" s="44" t="s">
        <v>228</v>
      </c>
      <c r="C60" s="49">
        <v>290.0137500000104</v>
      </c>
      <c r="D60" s="49">
        <v>-6423</v>
      </c>
      <c r="E60" s="49">
        <v>2938</v>
      </c>
      <c r="F60" s="49">
        <v>2800</v>
      </c>
      <c r="G60" s="49">
        <v>6790</v>
      </c>
      <c r="H60" s="49">
        <v>5685</v>
      </c>
      <c r="I60" s="49">
        <v>-339</v>
      </c>
      <c r="J60" s="49">
        <v>-3466</v>
      </c>
      <c r="K60" s="49">
        <v>3297</v>
      </c>
      <c r="L60" s="49">
        <v>1600</v>
      </c>
      <c r="M60" s="49">
        <v>-1108</v>
      </c>
      <c r="N60" s="49">
        <v>18739</v>
      </c>
      <c r="O60" s="49">
        <v>-1854</v>
      </c>
      <c r="P60" s="49">
        <v>87</v>
      </c>
      <c r="Q60" s="49">
        <v>97</v>
      </c>
      <c r="R60" s="49">
        <v>2941.54749</v>
      </c>
      <c r="S60" s="49">
        <v>1232</v>
      </c>
      <c r="T60" s="49">
        <v>-1213</v>
      </c>
      <c r="U60" s="49">
        <v>1871</v>
      </c>
      <c r="V60" s="49">
        <v>119</v>
      </c>
      <c r="W60" s="49">
        <v>34083.56124000001</v>
      </c>
    </row>
    <row r="61" spans="1:23" ht="15">
      <c r="A61" s="88" t="s">
        <v>12</v>
      </c>
      <c r="B61" s="44" t="s">
        <v>229</v>
      </c>
      <c r="C61" s="49">
        <v>0</v>
      </c>
      <c r="D61" s="49">
        <v>577</v>
      </c>
      <c r="E61" s="49">
        <v>0</v>
      </c>
      <c r="F61" s="49">
        <v>0</v>
      </c>
      <c r="G61" s="49">
        <v>0</v>
      </c>
      <c r="H61" s="49">
        <v>0</v>
      </c>
      <c r="I61" s="49">
        <v>31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608</v>
      </c>
    </row>
    <row r="62" spans="1:23" ht="15">
      <c r="A62" s="88" t="s">
        <v>13</v>
      </c>
      <c r="B62" s="44" t="s">
        <v>230</v>
      </c>
      <c r="C62" s="49">
        <v>0</v>
      </c>
      <c r="D62" s="49">
        <v>-8</v>
      </c>
      <c r="E62" s="49">
        <v>0</v>
      </c>
      <c r="F62" s="49">
        <v>0</v>
      </c>
      <c r="G62" s="49">
        <v>0</v>
      </c>
      <c r="H62" s="49">
        <v>0</v>
      </c>
      <c r="I62" s="49">
        <v>-215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0</v>
      </c>
      <c r="W62" s="49">
        <v>-223</v>
      </c>
    </row>
    <row r="63" spans="1:23" ht="15">
      <c r="A63" s="88" t="s">
        <v>14</v>
      </c>
      <c r="B63" s="44" t="s">
        <v>231</v>
      </c>
      <c r="C63" s="49">
        <v>0</v>
      </c>
      <c r="D63" s="49">
        <v>569</v>
      </c>
      <c r="E63" s="49">
        <v>0</v>
      </c>
      <c r="F63" s="49">
        <v>0</v>
      </c>
      <c r="G63" s="49">
        <v>0</v>
      </c>
      <c r="H63" s="49">
        <v>0</v>
      </c>
      <c r="I63" s="49">
        <v>-184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385</v>
      </c>
    </row>
    <row r="64" spans="1:23" ht="15">
      <c r="A64" s="88">
        <v>13</v>
      </c>
      <c r="B64" s="44" t="s">
        <v>232</v>
      </c>
      <c r="C64" s="49">
        <v>0</v>
      </c>
      <c r="D64" s="49">
        <v>0</v>
      </c>
      <c r="E64" s="49">
        <v>0</v>
      </c>
      <c r="F64" s="49">
        <v>0</v>
      </c>
      <c r="G64" s="49">
        <v>-679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-1874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-2553</v>
      </c>
    </row>
    <row r="65" spans="1:23" ht="15">
      <c r="A65" s="88">
        <v>14</v>
      </c>
      <c r="B65" s="44" t="s">
        <v>233</v>
      </c>
      <c r="C65" s="49">
        <v>0</v>
      </c>
      <c r="D65" s="49">
        <v>0</v>
      </c>
      <c r="E65" s="49">
        <v>0</v>
      </c>
      <c r="F65" s="49">
        <v>-280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4</v>
      </c>
      <c r="P65" s="49">
        <v>0</v>
      </c>
      <c r="Q65" s="49">
        <v>0</v>
      </c>
      <c r="R65" s="49">
        <v>-325.61423</v>
      </c>
      <c r="S65" s="49">
        <v>-61</v>
      </c>
      <c r="T65" s="49">
        <v>0</v>
      </c>
      <c r="U65" s="49">
        <v>0</v>
      </c>
      <c r="V65" s="49">
        <v>-41</v>
      </c>
      <c r="W65" s="49">
        <v>-703.61423</v>
      </c>
    </row>
    <row r="66" spans="1:23" ht="15">
      <c r="A66" s="48">
        <v>15</v>
      </c>
      <c r="B66" s="44" t="s">
        <v>234</v>
      </c>
      <c r="C66" s="49">
        <v>290.0137500000104</v>
      </c>
      <c r="D66" s="49">
        <v>-5854</v>
      </c>
      <c r="E66" s="49">
        <v>2938</v>
      </c>
      <c r="F66" s="49">
        <v>2520</v>
      </c>
      <c r="G66" s="49">
        <v>6111</v>
      </c>
      <c r="H66" s="49">
        <v>5685</v>
      </c>
      <c r="I66" s="49">
        <v>-523</v>
      </c>
      <c r="J66" s="49">
        <v>-3466</v>
      </c>
      <c r="K66" s="49">
        <v>3297</v>
      </c>
      <c r="L66" s="49">
        <v>1600</v>
      </c>
      <c r="M66" s="49">
        <v>-1108</v>
      </c>
      <c r="N66" s="49">
        <v>16865</v>
      </c>
      <c r="O66" s="49">
        <v>-1850</v>
      </c>
      <c r="P66" s="49">
        <v>87</v>
      </c>
      <c r="Q66" s="49">
        <v>97</v>
      </c>
      <c r="R66" s="49">
        <v>2615.93326</v>
      </c>
      <c r="S66" s="49">
        <v>1171</v>
      </c>
      <c r="T66" s="49">
        <v>-1213</v>
      </c>
      <c r="U66" s="49">
        <v>1871</v>
      </c>
      <c r="V66" s="49">
        <v>78</v>
      </c>
      <c r="W66" s="49">
        <v>31211.94701000001</v>
      </c>
    </row>
    <row r="67" spans="1:2" ht="11.25">
      <c r="A67" s="23"/>
      <c r="B67" s="23"/>
    </row>
    <row r="68" spans="1:2" ht="15.75">
      <c r="A68" s="69" t="s">
        <v>51</v>
      </c>
      <c r="B68" s="33"/>
    </row>
    <row r="69" ht="12.75" customHeight="1"/>
  </sheetData>
  <mergeCells count="2">
    <mergeCell ref="A4:B4"/>
    <mergeCell ref="A2:W2"/>
  </mergeCells>
  <printOptions/>
  <pageMargins left="0.23" right="0.24" top="0.42" bottom="0.25" header="0.28" footer="0.2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slavkova_j</cp:lastModifiedBy>
  <cp:lastPrinted>2009-11-12T15:29:06Z</cp:lastPrinted>
  <dcterms:created xsi:type="dcterms:W3CDTF">2003-08-06T12:13:42Z</dcterms:created>
  <dcterms:modified xsi:type="dcterms:W3CDTF">2009-11-17T11:22:54Z</dcterms:modified>
  <cp:category/>
  <cp:version/>
  <cp:contentType/>
  <cp:contentStatus/>
</cp:coreProperties>
</file>