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55" yWindow="15" windowWidth="15480" windowHeight="11640" tabRatio="598" activeTab="0"/>
  </bookViews>
  <sheets>
    <sheet name="Premiums" sheetId="1" r:id="rId1"/>
    <sheet name="Market Share" sheetId="2" r:id="rId2"/>
    <sheet name="Structute of Premiums" sheetId="3" r:id="rId3"/>
    <sheet name="Payments" sheetId="4" r:id="rId4"/>
    <sheet name="rel.share of payments" sheetId="5" r:id="rId5"/>
    <sheet name="Structure of Payments" sheetId="6" r:id="rId6"/>
    <sheet name="Repremiums" sheetId="7" r:id="rId7"/>
    <sheet name="Repayments" sheetId="8" r:id="rId8"/>
    <sheet name="Balance Sheet" sheetId="9" r:id="rId9"/>
    <sheet name="Income Statement" sheetId="10" r:id="rId10"/>
    <sheet name="Ratio" sheetId="11" r:id="rId11"/>
    <sheet name="RSM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'[7]база'!#REF!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'[9]Граница-спрямо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 Sheet'!$A$1:$V$140</definedName>
    <definedName name="_xlnm.Print_Area" localSheetId="1">'Market Share'!$A$1:$T$24</definedName>
    <definedName name="_xlnm.Print_Area" localSheetId="3">'Payments'!$A$1:$AO$31</definedName>
    <definedName name="_xlnm.Print_Area" localSheetId="0">'Premiums'!$A$1:$AO$33</definedName>
    <definedName name="_xlnm.Print_Area" localSheetId="4">'rel.share of payments'!$A$1:$T$24</definedName>
    <definedName name="_xlnm.Print_Area" localSheetId="7">'Repayments'!$A$1:$L$25</definedName>
    <definedName name="_xlnm.Print_Area" localSheetId="6">'Repremiums'!$A$1:$W$25</definedName>
    <definedName name="_xlnm.Print_Area" localSheetId="5">'Structure of Payments'!$A$1:$T$24</definedName>
    <definedName name="_xlnm.Print_Area" localSheetId="2">'Structute of Premiums'!$A$1:$T$24</definedName>
    <definedName name="_xlnm.Print_Titles" localSheetId="8">'Balance Sheet'!$4:$4</definedName>
    <definedName name="_xlnm.Print_Titles" localSheetId="3">'Payments'!$A:$A</definedName>
    <definedName name="_xlnm.Print_Titles" localSheetId="0">'Premiums'!$A:$A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'[8]T-Securities_Trade 2001'!$F$5</definedName>
    <definedName name="АКВИЗ">#REF!</definedName>
    <definedName name="гг">'[9]Граница-спрямо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'[9]Граница-спрямо премиите 2006'!$B$45</definedName>
    <definedName name="П2">'[9]Граница-спрямо премиите 2006'!$B$48</definedName>
    <definedName name="ПП">'[9]Граница-спрямо премиите 2006'!$B$2</definedName>
    <definedName name="ПП_ПР_АКПР">#REF!</definedName>
    <definedName name="ППкрай">'[9]Граница-спрямо премиите 2006'!$B$8</definedName>
    <definedName name="ППн">'[9]Граница-спрямо премиите 2006'!#REF!</definedName>
    <definedName name="ППначало">'[9]Граница-спрямо премиите 2006'!$B$5</definedName>
    <definedName name="ППркрай11">'[9]Граница-спрямо премиите 2006'!$B$19</definedName>
    <definedName name="ППркрай12">'[9]Граница-спрямо премиите 2006'!$B$30</definedName>
    <definedName name="ППркрай13">'[9]Граница-спрямо премиите 2006'!$B$41</definedName>
    <definedName name="ППрначало11">'[9]Граница-спрямо премиите 2006'!$B$16</definedName>
    <definedName name="ППрначало12">'[9]Граница-спрямо премиите 2006'!$B$27</definedName>
    <definedName name="ППрначало13">'[9]Граница-спрямо премиите 2006'!$B$38</definedName>
    <definedName name="ПР_М">#REF!</definedName>
    <definedName name="Пр11">'[9]Граница-спрямо премиите 2006'!$B$13</definedName>
    <definedName name="Пр12">'[9]Граница-спрямо премиите 2006'!$B$24</definedName>
    <definedName name="Пр13">'[9]Граница-спрямо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<sst xmlns="http://schemas.openxmlformats.org/spreadsheetml/2006/main" count="876" uniqueCount="294">
  <si>
    <t>I.</t>
  </si>
  <si>
    <t>А.</t>
  </si>
  <si>
    <t>ІII.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</si>
  <si>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</si>
  <si>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</si>
  <si>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</si>
  <si>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</si>
  <si>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</si>
  <si>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</si>
  <si>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</si>
  <si>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</si>
  <si>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</si>
  <si>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</si>
  <si>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</si>
  <si>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</si>
  <si>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</si>
  <si>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</si>
  <si>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</si>
  <si>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</si>
  <si>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</si>
  <si>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</si>
  <si>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</si>
  <si>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</si>
  <si>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</si>
  <si>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</si>
  <si>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</si>
  <si>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№</t>
  </si>
  <si>
    <t>(1)</t>
  </si>
  <si>
    <t>(2)</t>
  </si>
  <si>
    <t>(3)</t>
  </si>
  <si>
    <t>CLASSES OF INSURANCE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</si>
  <si>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</si>
  <si>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</si>
  <si>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</si>
  <si>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</si>
  <si>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</si>
  <si>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</si>
  <si>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</si>
  <si>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</si>
  <si>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</si>
  <si>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</si>
  <si>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</si>
  <si>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</si>
  <si>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</si>
  <si>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</si>
  <si>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11.Aircraft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</si>
  <si>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</si>
  <si>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</si>
  <si>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</si>
  <si>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</si>
  <si>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</si>
  <si>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</si>
  <si>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</si>
  <si>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TOTAL:</t>
  </si>
  <si>
    <t>total</t>
  </si>
  <si>
    <t>incl. active insurance</t>
  </si>
  <si>
    <t>BULSTRAD Vienna Insurance Group</t>
  </si>
  <si>
    <t>DZI - General insurance</t>
  </si>
  <si>
    <t>LEV INS</t>
  </si>
  <si>
    <t xml:space="preserve">ARMEEC </t>
  </si>
  <si>
    <t xml:space="preserve">Allianz Bulgaria </t>
  </si>
  <si>
    <t>BUL INS</t>
  </si>
  <si>
    <t>Euroins</t>
  </si>
  <si>
    <t>Energia</t>
  </si>
  <si>
    <t xml:space="preserve">UNIQA Insurance </t>
  </si>
  <si>
    <t xml:space="preserve">Generali Insurance </t>
  </si>
  <si>
    <t xml:space="preserve">BULGARSKI IMOTI  </t>
  </si>
  <si>
    <t xml:space="preserve">VICTORIA </t>
  </si>
  <si>
    <t xml:space="preserve">INTERAMERICAN BULGARIA </t>
  </si>
  <si>
    <t>Municipal Insurance Company</t>
  </si>
  <si>
    <t xml:space="preserve">HDI </t>
  </si>
  <si>
    <t xml:space="preserve">UBB - AIG </t>
  </si>
  <si>
    <t>Groupama Insurance</t>
  </si>
  <si>
    <t>Bulgarian Export Insurance Agency</t>
  </si>
  <si>
    <t xml:space="preserve">GRAWE Bulgaria General insurance </t>
  </si>
  <si>
    <t>TOTAL</t>
  </si>
  <si>
    <t>BGN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</si>
  <si>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</si>
  <si>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</si>
  <si>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</si>
  <si>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 xml:space="preserve">Railway rolling stock </t>
  </si>
  <si>
    <t>Aircraft insurance</t>
  </si>
  <si>
    <t xml:space="preserve">Goods in transit </t>
  </si>
  <si>
    <t>Fire and natural forces and property</t>
  </si>
  <si>
    <t>General liability</t>
  </si>
  <si>
    <t>Credit, suretyship, miscellaneous financial loss and legal expenses</t>
  </si>
  <si>
    <t>Travel assistance</t>
  </si>
  <si>
    <t>Marine Insurance</t>
  </si>
  <si>
    <t>MARKET SHARE BY CLASSES OF INSURANCE FOR 2009 - NON-LIFE INSURANCE1</t>
  </si>
  <si>
    <r>
      <t>GROSS CLAIMS PAID FOR 2009 - NON LIFE INSURANCE</t>
    </r>
    <r>
      <rPr>
        <b/>
        <vertAlign val="superscript"/>
        <sz val="14"/>
        <rFont val="Times New Roman"/>
        <family val="1"/>
      </rPr>
      <t>1</t>
    </r>
  </si>
  <si>
    <t>Reinsurers' share in premiums written</t>
  </si>
  <si>
    <r>
      <t>REINSURERS' SHARE IN CLAIMS PAID FOR THE PERIOD 1999 - 2009 - NON-LIFE INSURANCE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</si>
  <si>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31.12.2009</t>
    </r>
    <r>
      <rPr>
        <b/>
        <vertAlign val="superscript"/>
        <sz val="14"/>
        <rFont val="Times New Roman"/>
        <family val="1"/>
      </rPr>
      <t>1</t>
    </r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</si>
  <si>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</si>
  <si>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</si>
  <si>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</si>
  <si>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</si>
  <si>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</si>
  <si>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</si>
  <si>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</si>
  <si>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</si>
  <si>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</si>
  <si>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</si>
  <si>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</si>
  <si>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</si>
  <si>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</si>
  <si>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</si>
  <si>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</si>
  <si>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</si>
  <si>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</si>
  <si>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</si>
  <si>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</si>
  <si>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</si>
  <si>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</si>
  <si>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</si>
  <si>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</si>
  <si>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</si>
  <si>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</si>
  <si>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</si>
  <si>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</si>
  <si>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</si>
  <si>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</si>
  <si>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</si>
  <si>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</si>
  <si>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</si>
  <si>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</si>
  <si>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</si>
  <si>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</si>
  <si>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</si>
  <si>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</si>
  <si>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</si>
  <si>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</si>
  <si>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</si>
  <si>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</si>
  <si>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</si>
  <si>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</si>
  <si>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</si>
  <si>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</si>
  <si>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</si>
  <si>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</si>
  <si>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</si>
  <si>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</si>
  <si>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</si>
  <si>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</si>
  <si>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</si>
  <si>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</si>
  <si>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</si>
  <si>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</si>
  <si>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</si>
  <si>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</si>
  <si>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</si>
  <si>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</si>
  <si>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</si>
  <si>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</si>
  <si>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</si>
  <si>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</si>
  <si>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</si>
  <si>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</si>
  <si>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</si>
  <si>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</si>
  <si>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</si>
  <si>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</si>
  <si>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</si>
  <si>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</si>
  <si>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</si>
  <si>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</si>
  <si>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</si>
  <si>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</si>
  <si>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</si>
  <si>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</si>
  <si>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</si>
  <si>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</si>
  <si>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</si>
  <si>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</si>
  <si>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</si>
  <si>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</si>
  <si>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</si>
  <si>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</si>
  <si>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</si>
  <si>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</si>
  <si>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</si>
  <si>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</si>
  <si>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</si>
  <si>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</si>
  <si>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</si>
  <si>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</si>
  <si>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</si>
  <si>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</si>
  <si>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</si>
  <si>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</si>
  <si>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</si>
  <si>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</si>
  <si>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</si>
  <si>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</si>
  <si>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</si>
  <si>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</si>
  <si>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</si>
  <si>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</si>
  <si>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</si>
  <si>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</si>
  <si>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</si>
  <si>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</si>
  <si>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</si>
  <si>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</si>
  <si>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</si>
  <si>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</si>
  <si>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r>
      <t>INCOME STATEMENTE OF NON LIFE INSURERS AS AT 31.12.2009</t>
    </r>
    <r>
      <rPr>
        <b/>
        <vertAlign val="superscript"/>
        <sz val="14"/>
        <rFont val="Times New Roman"/>
        <family val="1"/>
      </rPr>
      <t>1</t>
    </r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</si>
  <si>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</si>
  <si>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</si>
  <si>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</si>
  <si>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</si>
  <si>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</si>
  <si>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</si>
  <si>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</si>
  <si>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</si>
  <si>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</si>
  <si>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</si>
  <si>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</si>
  <si>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</si>
  <si>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</si>
  <si>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</si>
  <si>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</si>
  <si>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</si>
  <si>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</si>
  <si>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</si>
  <si>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</si>
  <si>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</si>
  <si>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</si>
  <si>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</si>
  <si>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</si>
  <si>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</si>
  <si>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</si>
  <si>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</si>
  <si>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</si>
  <si>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</si>
  <si>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</si>
  <si>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</si>
  <si>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</si>
  <si>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</si>
  <si>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</si>
  <si>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</si>
  <si>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</si>
  <si>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</si>
  <si>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</si>
  <si>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</si>
  <si>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</si>
  <si>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</si>
  <si>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</si>
  <si>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</si>
  <si>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</si>
  <si>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</si>
  <si>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</si>
  <si>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</si>
  <si>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</si>
  <si>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</si>
  <si>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</si>
  <si>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</si>
  <si>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</si>
  <si>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</si>
  <si>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</si>
  <si>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</si>
  <si>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</si>
  <si>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</si>
  <si>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</si>
  <si>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</si>
  <si>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</si>
  <si>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</si>
  <si>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</si>
  <si>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</si>
  <si>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</si>
  <si>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</si>
  <si>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</si>
  <si>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r>
      <t>MAJOR INDICATORS BY CLASSES OF INSURANCE FOR 2009  - NON-LIFE INSURANCE</t>
    </r>
    <r>
      <rPr>
        <b/>
        <vertAlign val="superscript"/>
        <sz val="12"/>
        <rFont val="Times New Roman"/>
        <family val="1"/>
      </rPr>
      <t>1</t>
    </r>
  </si>
  <si>
    <t>GROSS LOSS RATIO</t>
  </si>
  <si>
    <t>GROSS EXPENSE RATIO</t>
  </si>
  <si>
    <t>GROSS COMBINED RATIO</t>
  </si>
  <si>
    <r>
      <t>1</t>
    </r>
    <r>
      <rPr>
        <i/>
        <sz val="10"/>
        <rFont val="Times New Roman"/>
        <family val="1"/>
      </rPr>
      <t xml:space="preserve">As per data submitted by insurers to the Financial Supervision Commission according to Ordinance No. 30 dd 19.07.2006 </t>
    </r>
  </si>
  <si>
    <r>
      <t>Required Solvensy Margin and Available Solvency Margin for 2009</t>
    </r>
    <r>
      <rPr>
        <b/>
        <vertAlign val="superscript"/>
        <sz val="12"/>
        <rFont val="Times New Roman"/>
        <family val="1"/>
      </rPr>
      <t>1</t>
    </r>
  </si>
  <si>
    <t>Required Solvency Margin                           (in thous. BGN)</t>
  </si>
  <si>
    <t>Available Solvency Margin                    (in thous. BGN)</t>
  </si>
  <si>
    <t>Minimum Capital Requirements                 (in thous. BGN)</t>
  </si>
  <si>
    <t>INSURERS</t>
  </si>
  <si>
    <t>BULSTRAD</t>
  </si>
  <si>
    <r>
      <t>STRUCTURE OF CLAIMS PAID BY INSURERS FOR 2009  - NON-LIFE INSURANCE</t>
    </r>
    <r>
      <rPr>
        <b/>
        <vertAlign val="superscript"/>
        <sz val="14"/>
        <rFont val="Times New Roman"/>
        <family val="1"/>
      </rPr>
      <t>1</t>
    </r>
  </si>
  <si>
    <r>
      <t xml:space="preserve">Share of Claims Paid by Classes of Insurance in Total Claims Paid for 2009 - Non-life Insurance </t>
    </r>
    <r>
      <rPr>
        <b/>
        <vertAlign val="superscript"/>
        <sz val="14"/>
        <rFont val="Times New Roman"/>
        <family val="1"/>
      </rPr>
      <t>1</t>
    </r>
  </si>
  <si>
    <r>
      <t>GROSS PREMIUM INCOME FOR 2009 - NON-LIFE INSURANCE</t>
    </r>
    <r>
      <rPr>
        <b/>
        <vertAlign val="superscript"/>
        <sz val="12"/>
        <rFont val="Times New Roman"/>
        <family val="1"/>
      </rPr>
      <t>1</t>
    </r>
  </si>
  <si>
    <r>
      <t>INSURANCE PORTFOLIO STRUCTURE FOR 2009 - NON-LIFE INSURANCE</t>
    </r>
    <r>
      <rPr>
        <b/>
        <vertAlign val="superscript"/>
        <sz val="14"/>
        <rFont val="Times New Roman"/>
        <family val="1"/>
      </rPr>
      <t>1</t>
    </r>
  </si>
  <si>
    <r>
      <t>PREMIUMS CEDED BY CLASSES OF INSURANCE FOR THE PERIOD 1999 - 2009 - NON-LIFE INSURANCE</t>
    </r>
    <r>
      <rPr>
        <b/>
        <vertAlign val="superscript"/>
        <sz val="14"/>
        <rFont val="Times New Roman"/>
        <family val="1"/>
      </rPr>
      <t xml:space="preserve">1 </t>
    </r>
  </si>
  <si>
    <t>(1) / (2)</t>
  </si>
  <si>
    <t>(1) / (3)</t>
  </si>
  <si>
    <t>DIRECT PREMIUMS:</t>
  </si>
  <si>
    <t>DIRECT CLAIMS PAID:</t>
  </si>
  <si>
    <t>MARKET SHARE BASED ON GROSS PREMIUMS:</t>
  </si>
  <si>
    <t>MARKET SHARE BASED ON DIRECT PREMIUMS: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</si>
</sst>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  <numFmt numFmtId="192" formatCode="#,##0.0000"/>
    <numFmt numFmtId="193" formatCode="#,##0.00000"/>
    <numFmt numFmtId="194" formatCode="#,##0.000"/>
    <numFmt numFmtId="195" formatCode="0000000"/>
    <numFmt numFmtId="196" formatCode="_-* #,##0.00&quot;лв&quot;_-;\-* #,##0.00&quot;лв&quot;_-;_-* &quot;-&quot;??&quot;лв&quot;_-;_-@_-"/>
    <numFmt numFmtId="197" formatCode="_-* #,##0.0\ _л_в_-;\-* #,##0.0\ _л_в_-;_-* &quot;-&quot;??\ _л_в_-;_-@_-"/>
  </numFmts>
  <fonts count="7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27.25"/>
      <name val="Arial"/>
      <family val="0"/>
    </font>
    <font>
      <sz val="25.25"/>
      <name val="Arial"/>
      <family val="0"/>
    </font>
    <font>
      <sz val="1.75"/>
      <name val="Arial"/>
      <family val="0"/>
    </font>
    <font>
      <sz val="26.5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.75"/>
      <name val="Times New Roman"/>
      <family val="1"/>
    </font>
    <font>
      <sz val="10.25"/>
      <name val="Times New Roman"/>
      <family val="1"/>
    </font>
    <font>
      <b/>
      <sz val="10.75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4"/>
      <name val="Times New Roman Cyr"/>
      <family val="1"/>
    </font>
    <font>
      <i/>
      <sz val="10"/>
      <name val="Times New Roman Cyr"/>
      <family val="0"/>
    </font>
    <font>
      <b/>
      <sz val="12.75"/>
      <name val="Times New Roman"/>
      <family val="1"/>
    </font>
    <font>
      <b/>
      <sz val="13.5"/>
      <name val="Times New Roman"/>
      <family val="1"/>
    </font>
    <font>
      <i/>
      <sz val="11"/>
      <name val="Times New Roman"/>
      <family val="1"/>
    </font>
    <font>
      <b/>
      <sz val="12"/>
      <name val="Times New Roman Cyr"/>
      <family val="0"/>
    </font>
    <font>
      <i/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25" fillId="0" borderId="1">
      <alignment horizontal="center"/>
      <protection/>
    </xf>
    <xf numFmtId="195" fontId="25" fillId="0" borderId="2">
      <alignment horizontal="right"/>
      <protection/>
    </xf>
    <xf numFmtId="40" fontId="38" fillId="0" borderId="0" applyNumberFormat="0" applyFont="0" applyFill="0" applyAlignment="0" applyProtection="0"/>
    <xf numFmtId="0" fontId="1" fillId="0" borderId="3" applyAlignment="0">
      <protection/>
    </xf>
    <xf numFmtId="3" fontId="34" fillId="0" borderId="0" applyFill="0" applyBorder="0" applyProtection="0">
      <alignment horizontal="center" vertical="center"/>
    </xf>
    <xf numFmtId="3" fontId="34" fillId="0" borderId="0" applyFill="0" applyProtection="0">
      <alignment horizontal="right" vertical="center"/>
    </xf>
    <xf numFmtId="3" fontId="39" fillId="0" borderId="4" applyNumberFormat="0" applyFill="0" applyBorder="0" applyProtection="0">
      <alignment horizontal="center" vertical="center" wrapText="1"/>
    </xf>
    <xf numFmtId="21" fontId="38" fillId="0" borderId="0" applyFont="0" applyFill="0" applyBorder="0" applyProtection="0">
      <alignment horizontal="right"/>
    </xf>
    <xf numFmtId="0" fontId="25" fillId="0" borderId="4">
      <alignment/>
      <protection/>
    </xf>
    <xf numFmtId="40" fontId="38" fillId="0" borderId="5" applyNumberFormat="0" applyFont="0" applyFill="0" applyAlignment="0" applyProtection="0"/>
    <xf numFmtId="0" fontId="40" fillId="20" borderId="6" applyNumberFormat="0" applyAlignment="0" applyProtection="0"/>
    <xf numFmtId="0" fontId="25" fillId="0" borderId="2">
      <alignment horizontal="center"/>
      <protection/>
    </xf>
    <xf numFmtId="0" fontId="25" fillId="0" borderId="0">
      <alignment horizontal="centerContinuous"/>
      <protection/>
    </xf>
    <xf numFmtId="0" fontId="25" fillId="0" borderId="0">
      <alignment horizontal="center"/>
      <protection/>
    </xf>
    <xf numFmtId="0" fontId="41" fillId="21" borderId="7" applyNumberFormat="0" applyAlignment="0" applyProtection="0"/>
    <xf numFmtId="0" fontId="38" fillId="20" borderId="0" applyNumberFormat="0" applyFont="0" applyBorder="0" applyAlignment="0" applyProtection="0"/>
    <xf numFmtId="0" fontId="25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38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34" fillId="0" borderId="0">
      <alignment horizontal="right" vertical="center"/>
      <protection/>
    </xf>
    <xf numFmtId="14" fontId="25" fillId="0" borderId="0" applyFill="0" applyBorder="0" applyProtection="0">
      <alignment horizontal="center" vertical="center"/>
    </xf>
    <xf numFmtId="14" fontId="25" fillId="0" borderId="0">
      <alignment horizontal="left"/>
      <protection/>
    </xf>
    <xf numFmtId="4" fontId="25" fillId="0" borderId="0" applyFill="0" applyBorder="0" applyProtection="0">
      <alignment horizontal="right" vertical="center"/>
    </xf>
    <xf numFmtId="0" fontId="25" fillId="0" borderId="1">
      <alignment/>
      <protection/>
    </xf>
    <xf numFmtId="179" fontId="32" fillId="0" borderId="0" applyFont="0" applyFill="0" applyBorder="0" applyAlignment="0" applyProtection="0"/>
    <xf numFmtId="173" fontId="20" fillId="0" borderId="9" applyFill="0" applyBorder="0">
      <alignment horizontal="center" vertical="center"/>
      <protection/>
    </xf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0" fillId="20" borderId="0">
      <alignment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8" fillId="22" borderId="13" applyProtection="0">
      <alignment horizontal="center" vertical="center" wrapText="1"/>
    </xf>
    <xf numFmtId="1" fontId="48" fillId="0" borderId="0" applyNumberFormat="0" applyFill="0" applyBorder="0" applyAlignment="0" applyProtection="0"/>
    <xf numFmtId="0" fontId="38" fillId="0" borderId="0" applyNumberFormat="0" applyFill="0" applyBorder="0" applyProtection="0">
      <alignment horizontal="left" vertical="top" wrapText="1"/>
    </xf>
    <xf numFmtId="1" fontId="49" fillId="0" borderId="0" applyNumberFormat="0" applyFill="0" applyBorder="0" applyAlignment="0" applyProtection="0"/>
    <xf numFmtId="1" fontId="50" fillId="20" borderId="0" applyNumberFormat="0" applyFont="0" applyBorder="0" applyAlignment="0" applyProtection="0"/>
    <xf numFmtId="1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25" fillId="0" borderId="2">
      <alignment horizontal="center"/>
      <protection/>
    </xf>
    <xf numFmtId="180" fontId="33" fillId="0" borderId="0" applyFill="0" applyBorder="0">
      <alignment horizontal="center" vertical="center"/>
      <protection/>
    </xf>
    <xf numFmtId="0" fontId="52" fillId="7" borderId="6" applyNumberFormat="0" applyAlignment="0" applyProtection="0"/>
    <xf numFmtId="1" fontId="38" fillId="0" borderId="0" applyFont="0" applyFill="0" applyBorder="0" applyProtection="0">
      <alignment horizontal="left" wrapText="1"/>
    </xf>
    <xf numFmtId="0" fontId="25" fillId="0" borderId="14">
      <alignment/>
      <protection/>
    </xf>
    <xf numFmtId="0" fontId="53" fillId="0" borderId="15" applyNumberFormat="0" applyFill="0" applyAlignment="0" applyProtection="0"/>
    <xf numFmtId="0" fontId="25" fillId="0" borderId="3">
      <alignment/>
      <protection/>
    </xf>
    <xf numFmtId="0" fontId="25" fillId="0" borderId="16">
      <alignment horizontal="center"/>
      <protection/>
    </xf>
    <xf numFmtId="0" fontId="25" fillId="0" borderId="8">
      <alignment horizontal="center" wrapText="1"/>
      <protection/>
    </xf>
    <xf numFmtId="0" fontId="1" fillId="0" borderId="17">
      <alignment horizontal="left" vertical="top" wrapText="1"/>
      <protection/>
    </xf>
    <xf numFmtId="0" fontId="25" fillId="0" borderId="18">
      <alignment horizontal="center"/>
      <protection/>
    </xf>
    <xf numFmtId="0" fontId="25" fillId="0" borderId="19">
      <alignment horizont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" borderId="20" applyNumberFormat="0">
      <alignment horizontal="right" vertical="center"/>
      <protection locked="0"/>
    </xf>
    <xf numFmtId="0" fontId="55" fillId="23" borderId="0" applyNumberFormat="0" applyBorder="0" applyAlignment="0" applyProtection="0"/>
    <xf numFmtId="0" fontId="1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5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25" fillId="0" borderId="2">
      <alignment horizontal="right"/>
      <protection/>
    </xf>
    <xf numFmtId="4" fontId="25" fillId="0" borderId="0">
      <alignment horizontal="right"/>
      <protection/>
    </xf>
    <xf numFmtId="0" fontId="57" fillId="20" borderId="22" applyNumberFormat="0" applyAlignment="0" applyProtection="0"/>
    <xf numFmtId="9" fontId="0" fillId="0" borderId="0" applyFont="0" applyFill="0" applyBorder="0" applyAlignment="0" applyProtection="0"/>
    <xf numFmtId="10" fontId="34" fillId="0" borderId="0" applyFill="0" applyBorder="0" applyProtection="0">
      <alignment horizontal="right" vertical="center"/>
    </xf>
    <xf numFmtId="190" fontId="34" fillId="0" borderId="0" applyFont="0" applyFill="0" applyBorder="0" applyProtection="0">
      <alignment horizontal="center" vertical="center"/>
    </xf>
    <xf numFmtId="190" fontId="34" fillId="0" borderId="0" applyFont="0" applyFill="0" applyBorder="0" applyProtection="0">
      <alignment horizontal="center" vertical="center"/>
    </xf>
    <xf numFmtId="4" fontId="34" fillId="0" borderId="0" applyFill="0" applyBorder="0" applyProtection="0">
      <alignment horizontal="center" vertical="center"/>
    </xf>
    <xf numFmtId="4" fontId="34" fillId="0" borderId="0">
      <alignment horizontal="right" vertical="center"/>
      <protection/>
    </xf>
    <xf numFmtId="194" fontId="34" fillId="0" borderId="0" applyFill="0" applyBorder="0" applyProtection="0">
      <alignment horizontal="center" vertical="center"/>
    </xf>
    <xf numFmtId="194" fontId="34" fillId="0" borderId="0">
      <alignment horizontal="right" vertical="center"/>
      <protection/>
    </xf>
    <xf numFmtId="173" fontId="38" fillId="0" borderId="0" applyFont="0" applyFill="0" applyBorder="0" applyProtection="0">
      <alignment horizontal="right" vertical="top" wrapText="1"/>
    </xf>
    <xf numFmtId="1" fontId="48" fillId="0" borderId="0" applyFont="0" applyFill="0" applyBorder="0" applyProtection="0">
      <alignment horizontal="right" wrapText="1"/>
    </xf>
    <xf numFmtId="0" fontId="25" fillId="0" borderId="23">
      <alignment/>
      <protection/>
    </xf>
    <xf numFmtId="1" fontId="38" fillId="0" borderId="0" applyFont="0" applyFill="0" applyBorder="0" applyProtection="0">
      <alignment horizontal="right" vertical="center"/>
    </xf>
    <xf numFmtId="0" fontId="25" fillId="0" borderId="24">
      <alignment/>
      <protection/>
    </xf>
    <xf numFmtId="1" fontId="25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72" fontId="34" fillId="0" borderId="0" applyFill="0" applyBorder="0">
      <alignment horizontal="right"/>
      <protection/>
    </xf>
    <xf numFmtId="0" fontId="38" fillId="0" borderId="27" applyNumberFormat="0" applyFont="0" applyFill="0" applyAlignment="0" applyProtection="0"/>
    <xf numFmtId="0" fontId="25" fillId="0" borderId="28">
      <alignment/>
      <protection/>
    </xf>
    <xf numFmtId="4" fontId="25" fillId="0" borderId="29">
      <alignment/>
      <protection/>
    </xf>
    <xf numFmtId="49" fontId="25" fillId="0" borderId="0" applyFill="0" applyBorder="0" applyProtection="0">
      <alignment/>
    </xf>
    <xf numFmtId="0" fontId="25" fillId="0" borderId="2">
      <alignment horizontal="right"/>
      <protection/>
    </xf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4" fontId="25" fillId="0" borderId="31">
      <alignment/>
      <protection/>
    </xf>
    <xf numFmtId="0" fontId="25" fillId="0" borderId="0">
      <alignment horizontal="left" vertical="center" wrapText="1"/>
      <protection/>
    </xf>
    <xf numFmtId="40" fontId="38" fillId="0" borderId="0" applyFont="0" applyFill="0" applyBorder="0" applyProtection="0">
      <alignment horizontal="right" vertical="center"/>
    </xf>
    <xf numFmtId="16" fontId="38" fillId="0" borderId="0" applyFont="0" applyFill="0" applyBorder="0" applyProtection="0">
      <alignment horizontal="right" vertical="center"/>
    </xf>
    <xf numFmtId="0" fontId="34" fillId="0" borderId="32" applyFill="0" applyBorder="0" applyProtection="0">
      <alignment horizontal="center" vertical="distributed" textRotation="90" wrapText="1"/>
    </xf>
    <xf numFmtId="1" fontId="38" fillId="0" borderId="0" applyNumberFormat="0" applyFont="0" applyFill="0" applyBorder="0" applyProtection="0">
      <alignment vertical="center"/>
    </xf>
    <xf numFmtId="1" fontId="48" fillId="0" borderId="0" applyFont="0" applyFill="0" applyBorder="0" applyProtection="0">
      <alignment horizontal="right" vertical="center"/>
    </xf>
    <xf numFmtId="0" fontId="60" fillId="0" borderId="0" applyNumberFormat="0" applyFill="0" applyBorder="0" applyAlignment="0" applyProtection="0"/>
    <xf numFmtId="0" fontId="0" fillId="0" borderId="0">
      <alignment wrapText="1"/>
      <protection/>
    </xf>
    <xf numFmtId="49" fontId="61" fillId="0" borderId="0">
      <alignment horizontal="centerContinuous"/>
      <protection/>
    </xf>
    <xf numFmtId="0" fontId="1" fillId="0" borderId="8">
      <alignment horizontal="left" vertical="center" wrapText="1"/>
      <protection/>
    </xf>
  </cellStyleXfs>
  <cellXfs count="172">
    <xf numFmtId="0" fontId="0" fillId="0" borderId="0" xfId="0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20" fillId="20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3" fontId="24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0" fontId="20" fillId="0" borderId="0" xfId="115" applyNumberFormat="1" applyFont="1" applyAlignment="1">
      <alignment/>
    </xf>
    <xf numFmtId="0" fontId="28" fillId="0" borderId="33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10" fontId="20" fillId="0" borderId="0" xfId="115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3" fontId="20" fillId="0" borderId="13" xfId="0" applyNumberFormat="1" applyFont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10" fontId="20" fillId="0" borderId="0" xfId="0" applyNumberFormat="1" applyFont="1" applyBorder="1" applyAlignment="1">
      <alignment horizontal="right"/>
    </xf>
    <xf numFmtId="10" fontId="20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30" fillId="0" borderId="0" xfId="0" applyFont="1" applyAlignment="1">
      <alignment horizontal="center" vertical="center" wrapText="1"/>
    </xf>
    <xf numFmtId="10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13" xfId="0" applyNumberFormat="1" applyFont="1" applyBorder="1" applyAlignment="1">
      <alignment/>
    </xf>
    <xf numFmtId="3" fontId="20" fillId="20" borderId="13" xfId="0" applyNumberFormat="1" applyFont="1" applyFill="1" applyBorder="1" applyAlignment="1">
      <alignment horizontal="right" vertical="center" wrapText="1"/>
    </xf>
    <xf numFmtId="3" fontId="30" fillId="0" borderId="0" xfId="109" applyNumberFormat="1" applyFont="1" applyFill="1" applyBorder="1" applyProtection="1">
      <alignment horizontal="center" vertical="center" wrapText="1"/>
      <protection/>
    </xf>
    <xf numFmtId="3" fontId="31" fillId="0" borderId="0" xfId="109" applyNumberFormat="1" applyFont="1" applyFill="1" applyBorder="1" applyProtection="1">
      <alignment horizontal="center" vertical="center" wrapText="1"/>
      <protection/>
    </xf>
    <xf numFmtId="3" fontId="21" fillId="0" borderId="0" xfId="109" applyNumberFormat="1" applyFont="1" applyFill="1" applyBorder="1" applyProtection="1">
      <alignment horizontal="center" vertical="center" wrapText="1"/>
      <protection/>
    </xf>
    <xf numFmtId="3" fontId="30" fillId="0" borderId="0" xfId="109" applyNumberFormat="1" applyFont="1" applyFill="1" applyBorder="1" applyAlignment="1" applyProtection="1">
      <alignment horizontal="center" vertical="center" wrapText="1"/>
      <protection/>
    </xf>
    <xf numFmtId="3" fontId="30" fillId="0" borderId="0" xfId="109" applyNumberFormat="1" applyFont="1" applyFill="1" applyBorder="1" applyAlignment="1" applyProtection="1">
      <alignment horizontal="left"/>
      <protection/>
    </xf>
    <xf numFmtId="0" fontId="21" fillId="0" borderId="13" xfId="0" applyFont="1" applyBorder="1" applyAlignment="1">
      <alignment horizontal="center" vertical="center" wrapText="1"/>
    </xf>
    <xf numFmtId="3" fontId="20" fillId="20" borderId="13" xfId="0" applyNumberFormat="1" applyFont="1" applyFill="1" applyBorder="1" applyAlignment="1">
      <alignment horizontal="center" vertical="center" wrapText="1"/>
    </xf>
    <xf numFmtId="3" fontId="20" fillId="0" borderId="13" xfId="108" applyNumberFormat="1" applyFont="1" applyBorder="1" applyProtection="1">
      <alignment horizontal="right" vertical="center"/>
      <protection locked="0"/>
    </xf>
    <xf numFmtId="0" fontId="30" fillId="0" borderId="0" xfId="109" applyNumberFormat="1" applyFont="1" applyFill="1" applyBorder="1" applyAlignment="1" applyProtection="1">
      <alignment horizontal="left" vertical="center" wrapText="1"/>
      <protection locked="0"/>
    </xf>
    <xf numFmtId="3" fontId="23" fillId="0" borderId="0" xfId="109" applyNumberFormat="1" applyFont="1" applyFill="1" applyBorder="1" applyAlignment="1" applyProtection="1">
      <alignment vertical="center" wrapText="1"/>
      <protection locked="0"/>
    </xf>
    <xf numFmtId="0" fontId="21" fillId="0" borderId="13" xfId="0" applyFont="1" applyBorder="1" applyAlignment="1">
      <alignment horizontal="center"/>
    </xf>
    <xf numFmtId="0" fontId="20" fillId="25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3" fontId="23" fillId="0" borderId="0" xfId="109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34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10" fontId="26" fillId="0" borderId="34" xfId="0" applyNumberFormat="1" applyFont="1" applyBorder="1" applyAlignment="1">
      <alignment horizontal="right" wrapText="1"/>
    </xf>
    <xf numFmtId="3" fontId="20" fillId="0" borderId="0" xfId="57" applyNumberFormat="1" applyFont="1" applyBorder="1" applyAlignment="1">
      <alignment wrapText="1"/>
    </xf>
    <xf numFmtId="191" fontId="20" fillId="0" borderId="0" xfId="115" applyNumberFormat="1" applyFont="1" applyAlignment="1">
      <alignment/>
    </xf>
    <xf numFmtId="3" fontId="27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 horizontal="center" vertical="center" wrapText="1"/>
    </xf>
    <xf numFmtId="10" fontId="20" fillId="0" borderId="0" xfId="0" applyNumberFormat="1" applyFont="1" applyAlignment="1">
      <alignment/>
    </xf>
    <xf numFmtId="191" fontId="20" fillId="0" borderId="13" xfId="115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/>
      <protection/>
    </xf>
    <xf numFmtId="3" fontId="27" fillId="25" borderId="13" xfId="0" applyNumberFormat="1" applyFont="1" applyFill="1" applyBorder="1" applyAlignment="1">
      <alignment/>
    </xf>
    <xf numFmtId="191" fontId="20" fillId="25" borderId="13" xfId="115" applyNumberFormat="1" applyFont="1" applyFill="1" applyBorder="1" applyAlignment="1">
      <alignment/>
    </xf>
    <xf numFmtId="191" fontId="20" fillId="25" borderId="0" xfId="115" applyNumberFormat="1" applyFont="1" applyFill="1" applyBorder="1" applyAlignment="1">
      <alignment/>
    </xf>
    <xf numFmtId="191" fontId="20" fillId="0" borderId="13" xfId="0" applyNumberFormat="1" applyFont="1" applyBorder="1" applyAlignment="1">
      <alignment horizontal="right" vertical="center"/>
    </xf>
    <xf numFmtId="191" fontId="20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1" fillId="0" borderId="13" xfId="109" applyNumberFormat="1" applyFont="1" applyFill="1" applyBorder="1" applyProtection="1">
      <alignment horizontal="center" vertical="center" wrapText="1"/>
      <protection/>
    </xf>
    <xf numFmtId="3" fontId="21" fillId="20" borderId="13" xfId="109" applyNumberFormat="1" applyFont="1" applyFill="1" applyBorder="1" applyAlignment="1" applyProtection="1">
      <alignment horizontal="center" vertical="center" wrapText="1"/>
      <protection/>
    </xf>
    <xf numFmtId="3" fontId="20" fillId="0" borderId="13" xfId="109" applyNumberFormat="1" applyFont="1" applyFill="1" applyBorder="1" applyAlignment="1" applyProtection="1">
      <alignment vertical="center"/>
      <protection/>
    </xf>
    <xf numFmtId="3" fontId="20" fillId="20" borderId="13" xfId="109" applyNumberFormat="1" applyFont="1" applyFill="1" applyBorder="1" applyAlignment="1" applyProtection="1">
      <alignment horizontal="center" vertical="center" wrapText="1"/>
      <protection/>
    </xf>
    <xf numFmtId="3" fontId="64" fillId="0" borderId="13" xfId="109" applyNumberFormat="1" applyFont="1" applyFill="1" applyBorder="1" applyAlignment="1" applyProtection="1">
      <alignment horizontal="left" vertical="center" wrapText="1"/>
      <protection/>
    </xf>
    <xf numFmtId="3" fontId="33" fillId="0" borderId="13" xfId="109" applyNumberFormat="1" applyFont="1" applyFill="1" applyBorder="1" applyAlignment="1" applyProtection="1">
      <alignment horizontal="left" vertical="center" wrapText="1"/>
      <protection/>
    </xf>
    <xf numFmtId="3" fontId="64" fillId="0" borderId="13" xfId="109" applyNumberFormat="1" applyFont="1" applyFill="1" applyBorder="1" applyAlignment="1" applyProtection="1">
      <alignment horizontal="right" vertical="center" wrapText="1"/>
      <protection/>
    </xf>
    <xf numFmtId="3" fontId="33" fillId="0" borderId="13" xfId="109" applyNumberFormat="1" applyFont="1" applyFill="1" applyBorder="1" applyAlignment="1" applyProtection="1">
      <alignment vertical="center" wrapText="1"/>
      <protection/>
    </xf>
    <xf numFmtId="3" fontId="33" fillId="0" borderId="13" xfId="109" applyNumberFormat="1" applyFont="1" applyFill="1" applyBorder="1" applyAlignment="1" applyProtection="1">
      <alignment horizontal="right" vertical="center" wrapText="1"/>
      <protection/>
    </xf>
    <xf numFmtId="3" fontId="23" fillId="0" borderId="13" xfId="109" applyNumberFormat="1" applyFont="1" applyFill="1" applyBorder="1" applyAlignment="1" applyProtection="1">
      <alignment horizontal="center" vertical="center" wrapText="1"/>
      <protection/>
    </xf>
    <xf numFmtId="3" fontId="24" fillId="0" borderId="13" xfId="109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3" fontId="64" fillId="0" borderId="13" xfId="109" applyNumberFormat="1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>
      <alignment horizontal="center" vertical="center" wrapText="1"/>
    </xf>
    <xf numFmtId="3" fontId="31" fillId="0" borderId="13" xfId="109" applyNumberFormat="1" applyFont="1" applyFill="1" applyBorder="1" applyProtection="1">
      <alignment horizontal="center" vertical="center" wrapText="1"/>
      <protection/>
    </xf>
    <xf numFmtId="3" fontId="33" fillId="0" borderId="13" xfId="109" applyNumberFormat="1" applyFont="1" applyFill="1" applyBorder="1" applyAlignment="1" applyProtection="1">
      <alignment horizontal="center" vertical="center"/>
      <protection/>
    </xf>
    <xf numFmtId="3" fontId="33" fillId="0" borderId="13" xfId="109" applyNumberFormat="1" applyFont="1" applyFill="1" applyBorder="1" applyProtection="1">
      <alignment horizontal="center" vertical="center" wrapText="1"/>
      <protection/>
    </xf>
    <xf numFmtId="2" fontId="20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91" fontId="24" fillId="0" borderId="13" xfId="115" applyNumberFormat="1" applyFont="1" applyFill="1" applyBorder="1" applyAlignment="1">
      <alignment/>
    </xf>
    <xf numFmtId="0" fontId="0" fillId="0" borderId="0" xfId="110" applyFont="1" applyFill="1" applyBorder="1" applyAlignment="1">
      <alignment/>
      <protection/>
    </xf>
    <xf numFmtId="0" fontId="21" fillId="0" borderId="0" xfId="0" applyFont="1" applyAlignment="1">
      <alignment horizontal="center"/>
    </xf>
    <xf numFmtId="3" fontId="27" fillId="0" borderId="35" xfId="0" applyNumberFormat="1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20" fillId="0" borderId="13" xfId="108" applyNumberFormat="1" applyFont="1" applyFill="1" applyBorder="1" applyProtection="1">
      <alignment horizontal="right" vertical="center"/>
      <protection locked="0"/>
    </xf>
    <xf numFmtId="0" fontId="69" fillId="0" borderId="13" xfId="110" applyFont="1" applyFill="1" applyBorder="1" applyAlignment="1" applyProtection="1">
      <alignment vertical="center" wrapText="1"/>
      <protection/>
    </xf>
    <xf numFmtId="0" fontId="69" fillId="0" borderId="13" xfId="110" applyFont="1" applyFill="1" applyBorder="1" applyAlignment="1">
      <alignment vertical="center" wrapText="1"/>
      <protection/>
    </xf>
    <xf numFmtId="0" fontId="70" fillId="0" borderId="13" xfId="0" applyFont="1" applyBorder="1" applyAlignment="1">
      <alignment vertical="center" wrapText="1"/>
    </xf>
    <xf numFmtId="0" fontId="70" fillId="0" borderId="13" xfId="0" applyFont="1" applyFill="1" applyBorder="1" applyAlignment="1">
      <alignment vertical="center" wrapText="1"/>
    </xf>
    <xf numFmtId="0" fontId="64" fillId="0" borderId="13" xfId="107" applyFont="1" applyFill="1" applyBorder="1" applyAlignment="1">
      <alignment horizontal="right" vertical="center"/>
      <protection/>
    </xf>
    <xf numFmtId="0" fontId="20" fillId="0" borderId="1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110" applyFont="1" applyFill="1" applyBorder="1" applyAlignment="1">
      <alignment wrapText="1"/>
      <protection/>
    </xf>
    <xf numFmtId="3" fontId="64" fillId="0" borderId="13" xfId="109" applyNumberFormat="1" applyFont="1" applyFill="1" applyBorder="1" applyAlignment="1" applyProtection="1">
      <alignment horizontal="center" vertical="center" wrapText="1"/>
      <protection/>
    </xf>
    <xf numFmtId="3" fontId="64" fillId="0" borderId="13" xfId="109" applyNumberFormat="1" applyFont="1" applyFill="1" applyBorder="1" applyAlignment="1" applyProtection="1">
      <alignment horizontal="left"/>
      <protection/>
    </xf>
    <xf numFmtId="0" fontId="64" fillId="0" borderId="13" xfId="109" applyNumberFormat="1" applyFont="1" applyFill="1" applyBorder="1" applyAlignment="1" applyProtection="1">
      <alignment horizontal="center" vertical="center" wrapText="1"/>
      <protection/>
    </xf>
    <xf numFmtId="0" fontId="33" fillId="0" borderId="13" xfId="109" applyNumberFormat="1" applyFont="1" applyFill="1" applyBorder="1" applyAlignment="1" applyProtection="1">
      <alignment horizontal="left" vertical="center" wrapText="1"/>
      <protection/>
    </xf>
    <xf numFmtId="0" fontId="64" fillId="0" borderId="13" xfId="109" applyNumberFormat="1" applyFont="1" applyFill="1" applyBorder="1" applyAlignment="1" applyProtection="1">
      <alignment horizontal="left" vertical="center" wrapText="1"/>
      <protection/>
    </xf>
    <xf numFmtId="0" fontId="64" fillId="0" borderId="13" xfId="0" applyFont="1" applyFill="1" applyBorder="1" applyAlignment="1">
      <alignment horizontal="left"/>
    </xf>
    <xf numFmtId="0" fontId="64" fillId="0" borderId="13" xfId="109" applyNumberFormat="1" applyFont="1" applyFill="1" applyBorder="1" applyAlignment="1" applyProtection="1">
      <alignment horizontal="center"/>
      <protection/>
    </xf>
    <xf numFmtId="0" fontId="64" fillId="0" borderId="13" xfId="109" applyNumberFormat="1" applyFont="1" applyFill="1" applyBorder="1" applyAlignment="1" applyProtection="1">
      <alignment horizontal="left"/>
      <protection/>
    </xf>
    <xf numFmtId="0" fontId="33" fillId="0" borderId="13" xfId="109" applyNumberFormat="1" applyFont="1" applyFill="1" applyBorder="1" applyAlignment="1" applyProtection="1">
      <alignment horizontal="left" wrapText="1"/>
      <protection/>
    </xf>
    <xf numFmtId="0" fontId="33" fillId="0" borderId="13" xfId="109" applyNumberFormat="1" applyFont="1" applyFill="1" applyBorder="1" applyAlignment="1" applyProtection="1">
      <alignment horizontal="center" vertical="center" wrapText="1"/>
      <protection/>
    </xf>
    <xf numFmtId="0" fontId="64" fillId="0" borderId="13" xfId="109" applyNumberFormat="1" applyFont="1" applyFill="1" applyBorder="1" applyAlignment="1" applyProtection="1">
      <alignment horizontal="right" vertical="center" wrapText="1"/>
      <protection/>
    </xf>
    <xf numFmtId="0" fontId="75" fillId="0" borderId="13" xfId="109" applyNumberFormat="1" applyFont="1" applyFill="1" applyBorder="1" applyAlignment="1" applyProtection="1">
      <alignment horizontal="left" vertical="center" wrapText="1"/>
      <protection/>
    </xf>
    <xf numFmtId="3" fontId="64" fillId="0" borderId="13" xfId="109" applyNumberFormat="1" applyFont="1" applyFill="1" applyBorder="1" applyProtection="1">
      <alignment horizontal="center" vertical="center" wrapText="1"/>
      <protection/>
    </xf>
    <xf numFmtId="3" fontId="31" fillId="0" borderId="0" xfId="109" applyNumberFormat="1" applyFont="1" applyFill="1" applyBorder="1" applyAlignment="1" applyProtection="1">
      <alignment horizontal="center" vertical="center"/>
      <protection/>
    </xf>
    <xf numFmtId="3" fontId="33" fillId="0" borderId="25" xfId="109" applyNumberFormat="1" applyFont="1" applyFill="1" applyBorder="1" applyAlignment="1" applyProtection="1">
      <alignment horizontal="right" vertical="center" wrapText="1"/>
      <protection/>
    </xf>
    <xf numFmtId="3" fontId="33" fillId="0" borderId="25" xfId="109" applyNumberFormat="1" applyFont="1" applyFill="1" applyBorder="1" applyAlignment="1" applyProtection="1">
      <alignment horizontal="right" vertical="center"/>
      <protection/>
    </xf>
    <xf numFmtId="3" fontId="33" fillId="0" borderId="25" xfId="109" applyNumberFormat="1" applyFont="1" applyFill="1" applyBorder="1" applyAlignment="1" applyProtection="1">
      <alignment horizontal="center" vertical="center" wrapText="1"/>
      <protection/>
    </xf>
    <xf numFmtId="3" fontId="33" fillId="0" borderId="25" xfId="109" applyNumberFormat="1" applyFont="1" applyFill="1" applyBorder="1" applyAlignment="1" applyProtection="1">
      <alignment horizontal="center" vertical="center"/>
      <protection/>
    </xf>
    <xf numFmtId="3" fontId="33" fillId="0" borderId="25" xfId="109" applyNumberFormat="1" applyFont="1" applyFill="1" applyBorder="1" applyProtection="1">
      <alignment horizontal="center" vertical="center" wrapText="1"/>
      <protection/>
    </xf>
    <xf numFmtId="3" fontId="64" fillId="0" borderId="25" xfId="109" applyNumberFormat="1" applyFont="1" applyFill="1" applyBorder="1" applyAlignment="1" applyProtection="1">
      <alignment horizontal="center"/>
      <protection/>
    </xf>
    <xf numFmtId="3" fontId="33" fillId="0" borderId="25" xfId="109" applyNumberFormat="1" applyFont="1" applyFill="1" applyBorder="1" applyAlignment="1" applyProtection="1">
      <alignment horizontal="right"/>
      <protection/>
    </xf>
    <xf numFmtId="3" fontId="33" fillId="0" borderId="25" xfId="109" applyNumberFormat="1" applyFont="1" applyFill="1" applyBorder="1" applyAlignment="1" applyProtection="1">
      <alignment horizontal="left"/>
      <protection/>
    </xf>
    <xf numFmtId="0" fontId="76" fillId="0" borderId="1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/>
    </xf>
    <xf numFmtId="0" fontId="23" fillId="0" borderId="36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64" fillId="0" borderId="13" xfId="107" applyFont="1" applyFill="1" applyBorder="1" applyAlignment="1">
      <alignment horizontal="right"/>
      <protection/>
    </xf>
    <xf numFmtId="10" fontId="21" fillId="0" borderId="13" xfId="0" applyNumberFormat="1" applyFont="1" applyBorder="1" applyAlignment="1">
      <alignment horizontal="right" wrapText="1"/>
    </xf>
    <xf numFmtId="191" fontId="27" fillId="0" borderId="26" xfId="115" applyNumberFormat="1" applyFont="1" applyBorder="1" applyAlignment="1">
      <alignment horizontal="center"/>
    </xf>
    <xf numFmtId="191" fontId="27" fillId="0" borderId="36" xfId="115" applyNumberFormat="1" applyFont="1" applyBorder="1" applyAlignment="1">
      <alignment horizontal="center"/>
    </xf>
    <xf numFmtId="3" fontId="27" fillId="0" borderId="26" xfId="0" applyNumberFormat="1" applyFont="1" applyBorder="1" applyAlignment="1">
      <alignment horizontal="center"/>
    </xf>
    <xf numFmtId="3" fontId="27" fillId="0" borderId="36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 quotePrefix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7" fillId="25" borderId="26" xfId="0" applyNumberFormat="1" applyFont="1" applyFill="1" applyBorder="1" applyAlignment="1">
      <alignment horizontal="center"/>
    </xf>
    <xf numFmtId="3" fontId="27" fillId="25" borderId="36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33" fillId="20" borderId="26" xfId="109" applyNumberFormat="1" applyFont="1" applyFill="1" applyBorder="1" applyAlignment="1" applyProtection="1">
      <alignment horizontal="center" vertical="center" wrapText="1"/>
      <protection/>
    </xf>
    <xf numFmtId="0" fontId="33" fillId="20" borderId="36" xfId="109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3" fontId="20" fillId="20" borderId="13" xfId="109" applyNumberFormat="1" applyFont="1" applyFill="1" applyBorder="1" applyAlignment="1" applyProtection="1">
      <alignment horizontal="center" vertical="center" wrapText="1"/>
      <protection/>
    </xf>
    <xf numFmtId="3" fontId="23" fillId="0" borderId="0" xfId="109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109" applyNumberFormat="1" applyFont="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_Book1" xfId="107"/>
    <cellStyle name="Normal_FORMI" xfId="108"/>
    <cellStyle name="Normal_Spravki_NonLIfe_New" xfId="109"/>
    <cellStyle name="Normal_Spravki_NonLIfe1999" xfId="110"/>
    <cellStyle name="Note" xfId="111"/>
    <cellStyle name="number" xfId="112"/>
    <cellStyle name="number-no border" xfId="113"/>
    <cellStyle name="Output" xfId="114"/>
    <cellStyle name="Percent" xfId="115"/>
    <cellStyle name="Percent Right Indent" xfId="116"/>
    <cellStyle name="proc1" xfId="117"/>
    <cellStyle name="proc1 Right Indent" xfId="118"/>
    <cellStyle name="proc2" xfId="119"/>
    <cellStyle name="proc2   Right Indent" xfId="120"/>
    <cellStyle name="proc3" xfId="121"/>
    <cellStyle name="proc3  Right Indent" xfId="122"/>
    <cellStyle name="Rate" xfId="123"/>
    <cellStyle name="R-Bottom" xfId="124"/>
    <cellStyle name="RD-Border" xfId="125"/>
    <cellStyle name="R-orienation" xfId="126"/>
    <cellStyle name="RT-Border" xfId="127"/>
    <cellStyle name="shifar_header" xfId="128"/>
    <cellStyle name="spravki" xfId="129"/>
    <cellStyle name="T-B-Border" xfId="130"/>
    <cellStyle name="TBI" xfId="131"/>
    <cellStyle name="T-Border" xfId="132"/>
    <cellStyle name="TDL-Border" xfId="133"/>
    <cellStyle name="TDR-Border" xfId="134"/>
    <cellStyle name="Text" xfId="135"/>
    <cellStyle name="TextRight" xfId="136"/>
    <cellStyle name="Title" xfId="137"/>
    <cellStyle name="Total" xfId="138"/>
    <cellStyle name="UpDownLine" xfId="139"/>
    <cellStyle name="V-Across" xfId="140"/>
    <cellStyle name="V-Currency" xfId="141"/>
    <cellStyle name="V-Date" xfId="142"/>
    <cellStyle name="ver1" xfId="143"/>
    <cellStyle name="V-Normal" xfId="144"/>
    <cellStyle name="V-Number" xfId="145"/>
    <cellStyle name="Warning Text" xfId="146"/>
    <cellStyle name="Wrap" xfId="147"/>
    <cellStyle name="WrapTitle" xfId="148"/>
    <cellStyle name="zastrnadzor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STRUCTURE OF PREMIUMS BY CLASSES OF NON LIFE INSURANCE FOR 2009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5"/>
          <c:y val="0.47525"/>
          <c:w val="0.45875"/>
          <c:h val="0.3567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Premiums!$B$38:$K$38</c:f>
              <c:strCache/>
            </c:strRef>
          </c:cat>
          <c:val>
            <c:numRef>
              <c:f>Premiums!$B$39:$K$39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STRUCTURE OF CLAIMS PAID BY CLASSES OF NON LIFE INSURANCE FOR 2009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25"/>
          <c:y val="0.522"/>
          <c:w val="0.422"/>
          <c:h val="0.3497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Payments!$B$35:$K$35</c:f>
              <c:strCache/>
            </c:strRef>
          </c:cat>
          <c:val>
            <c:numRef>
              <c:f>Payments!$B$36:$K$36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PREMIUMS CEDED FOR THE PERIOD 1999 - 2009 - NON-LIFE INSURANCE 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8"/>
          <c:w val="0.984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Repremiums!$A$2:$F$2</c:f>
              <c:strCache>
                <c:ptCount val="1"/>
                <c:pt idx="0">
                  <c:v>PREMIUMS CEDED BY CLASSES OF INSURANCE FOR THE PERIOD 1999 - 2009 - NON-LIFE INSURANCE1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(Repremiums!$B$4,Repremiums!$D$4,Repremiums!$F$4,Repremiums!$H$4,Repremiums!$J$4,Repremiums!$L$4,Repremiums!$N$4,Repremiums!$P$4,Repremiums!$R$4,Repremiums!$T$4,Repremiums!$V$4)</c:f>
              <c:numCache/>
            </c:numRef>
          </c:cat>
          <c:val>
            <c:numRef>
              <c:f>(Repremiums!$B$23,Repremiums!$D$23,Repremiums!$F$23,Repremiums!$H$23,Repremiums!$J$23,Repremiums!$L$23,Repremiums!$N$23,Repremiums!$P$23,Repremiums!$R$23,Repremiums!$T$23,Repremiums!$V$23)</c:f>
              <c:numCache/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BGN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25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Reinsurers'Share in Claims Paid for the Period 1999 - 2009 - Non-life Insurance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94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REINSURERS' SHARE IN CLAIMS PAID FOR THE PERIOD 1999 - 2009 - NON-LIFE INSURANCE1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Repayments!$B$4:$L$4</c:f>
              <c:numCache/>
            </c:numRef>
          </c:cat>
          <c:val>
            <c:numRef>
              <c:f>Repayments!$B$23:$L$23</c:f>
              <c:numCache/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BGN</a:t>
                </a:r>
              </a:p>
            </c:rich>
          </c:tx>
          <c:layout>
            <c:manualLayout>
              <c:xMode val="factor"/>
              <c:yMode val="factor"/>
              <c:x val="0.011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41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85725</xdr:rowOff>
    </xdr:from>
    <xdr:to>
      <xdr:col>12</xdr:col>
      <xdr:colOff>257175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47625" y="8115300"/>
        <a:ext cx="120491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24</xdr:row>
      <xdr:rowOff>0</xdr:rowOff>
    </xdr:from>
    <xdr:to>
      <xdr:col>18</xdr:col>
      <xdr:colOff>542925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552575" y="5924550"/>
        <a:ext cx="1644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5143500"/>
        <a:ext cx="1801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1552575</xdr:colOff>
      <xdr:row>21</xdr:row>
      <xdr:rowOff>0</xdr:rowOff>
    </xdr:from>
    <xdr:to>
      <xdr:col>18</xdr:col>
      <xdr:colOff>542925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552575" y="5353050"/>
        <a:ext cx="1644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0" y="5143500"/>
        <a:ext cx="1801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0" y="5143500"/>
        <a:ext cx="18011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21</xdr:row>
      <xdr:rowOff>0</xdr:rowOff>
    </xdr:from>
    <xdr:to>
      <xdr:col>18</xdr:col>
      <xdr:colOff>542925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552575" y="5524500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1803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18</xdr:col>
      <xdr:colOff>561975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0" y="5314950"/>
        <a:ext cx="18030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104775</xdr:rowOff>
    </xdr:from>
    <xdr:to>
      <xdr:col>12</xdr:col>
      <xdr:colOff>495300</xdr:colOff>
      <xdr:row>72</xdr:row>
      <xdr:rowOff>57150</xdr:rowOff>
    </xdr:to>
    <xdr:graphicFrame>
      <xdr:nvGraphicFramePr>
        <xdr:cNvPr id="1" name="Chart 3"/>
        <xdr:cNvGraphicFramePr/>
      </xdr:nvGraphicFramePr>
      <xdr:xfrm>
        <a:off x="66675" y="7486650"/>
        <a:ext cx="128016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23</xdr:row>
      <xdr:rowOff>0</xdr:rowOff>
    </xdr:from>
    <xdr:to>
      <xdr:col>8</xdr:col>
      <xdr:colOff>542925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552575" y="594360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957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0" y="5314950"/>
        <a:ext cx="957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561975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0" y="5314950"/>
        <a:ext cx="9572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29</xdr:row>
      <xdr:rowOff>0</xdr:rowOff>
    </xdr:from>
    <xdr:to>
      <xdr:col>6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552575" y="702945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6</xdr:col>
      <xdr:colOff>561975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0" y="5800725"/>
        <a:ext cx="7810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190625" y="608647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1133475</xdr:colOff>
      <xdr:row>26</xdr:row>
      <xdr:rowOff>38100</xdr:rowOff>
    </xdr:from>
    <xdr:to>
      <xdr:col>9</xdr:col>
      <xdr:colOff>504825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1133475" y="6486525"/>
        <a:ext cx="91821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076575" y="5848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26</xdr:row>
      <xdr:rowOff>76200</xdr:rowOff>
    </xdr:from>
    <xdr:to>
      <xdr:col>9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752475" y="6286500"/>
        <a:ext cx="935355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pokazateli\2002\4\Nonlife\Statistics_4_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0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5.57421875" style="9" customWidth="1"/>
    <col min="2" max="3" width="11.28125" style="2" customWidth="1"/>
    <col min="4" max="4" width="11.421875" style="2" customWidth="1"/>
    <col min="5" max="5" width="12.57421875" style="2" customWidth="1"/>
    <col min="6" max="6" width="11.421875" style="2" customWidth="1"/>
    <col min="7" max="8" width="12.7109375" style="2" customWidth="1"/>
    <col min="9" max="9" width="12.57421875" style="2" customWidth="1"/>
    <col min="10" max="10" width="12.140625" style="2" customWidth="1"/>
    <col min="11" max="11" width="12.57421875" style="2" customWidth="1"/>
    <col min="12" max="39" width="11.28125" style="2" customWidth="1"/>
    <col min="40" max="40" width="11.28125" style="1" customWidth="1"/>
    <col min="41" max="41" width="11.28125" style="2" customWidth="1"/>
    <col min="42" max="16384" width="9.140625" style="2" customWidth="1"/>
  </cols>
  <sheetData>
    <row r="1" ht="22.5" customHeight="1"/>
    <row r="2" spans="1:41" ht="22.5" customHeight="1">
      <c r="A2" s="148" t="s">
        <v>285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</row>
    <row r="3" spans="1:41" ht="22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O3" s="108" t="s">
        <v>76</v>
      </c>
    </row>
    <row r="4" spans="1:41" s="10" customFormat="1" ht="36" customHeight="1">
      <c r="A4" s="152" t="s">
        <v>30</v>
      </c>
      <c r="B4" s="154" t="s">
        <v>56</v>
      </c>
      <c r="C4" s="155"/>
      <c r="D4" s="154" t="s">
        <v>57</v>
      </c>
      <c r="E4" s="156"/>
      <c r="F4" s="150" t="s">
        <v>58</v>
      </c>
      <c r="G4" s="151"/>
      <c r="H4" s="154" t="s">
        <v>59</v>
      </c>
      <c r="I4" s="155"/>
      <c r="J4" s="154" t="s">
        <v>60</v>
      </c>
      <c r="K4" s="155"/>
      <c r="L4" s="150" t="s">
        <v>61</v>
      </c>
      <c r="M4" s="151"/>
      <c r="N4" s="150" t="s">
        <v>62</v>
      </c>
      <c r="O4" s="151"/>
      <c r="P4" s="150" t="s">
        <v>63</v>
      </c>
      <c r="Q4" s="151"/>
      <c r="R4" s="154" t="s">
        <v>64</v>
      </c>
      <c r="S4" s="156"/>
      <c r="T4" s="154" t="s">
        <v>65</v>
      </c>
      <c r="U4" s="156"/>
      <c r="V4" s="150" t="s">
        <v>66</v>
      </c>
      <c r="W4" s="151"/>
      <c r="X4" s="150" t="s">
        <v>67</v>
      </c>
      <c r="Y4" s="151"/>
      <c r="Z4" s="150" t="s">
        <v>68</v>
      </c>
      <c r="AA4" s="151"/>
      <c r="AB4" s="150" t="s">
        <v>69</v>
      </c>
      <c r="AC4" s="151"/>
      <c r="AD4" s="150" t="s">
        <v>70</v>
      </c>
      <c r="AE4" s="151"/>
      <c r="AF4" s="154" t="s">
        <v>71</v>
      </c>
      <c r="AG4" s="155"/>
      <c r="AH4" s="150" t="s">
        <v>72</v>
      </c>
      <c r="AI4" s="151"/>
      <c r="AJ4" s="150" t="s">
        <v>73</v>
      </c>
      <c r="AK4" s="151"/>
      <c r="AL4" s="150" t="s">
        <v>74</v>
      </c>
      <c r="AM4" s="151"/>
      <c r="AN4" s="149" t="s">
        <v>75</v>
      </c>
      <c r="AO4" s="149"/>
    </row>
    <row r="5" spans="1:41" s="97" customFormat="1" ht="47.25" customHeight="1">
      <c r="A5" s="153"/>
      <c r="B5" s="99" t="s">
        <v>54</v>
      </c>
      <c r="C5" s="107" t="s">
        <v>55</v>
      </c>
      <c r="D5" s="99" t="s">
        <v>54</v>
      </c>
      <c r="E5" s="107" t="s">
        <v>55</v>
      </c>
      <c r="F5" s="99" t="s">
        <v>54</v>
      </c>
      <c r="G5" s="107" t="s">
        <v>55</v>
      </c>
      <c r="H5" s="99" t="s">
        <v>54</v>
      </c>
      <c r="I5" s="107" t="s">
        <v>55</v>
      </c>
      <c r="J5" s="99" t="s">
        <v>54</v>
      </c>
      <c r="K5" s="107" t="s">
        <v>55</v>
      </c>
      <c r="L5" s="99" t="s">
        <v>54</v>
      </c>
      <c r="M5" s="107" t="s">
        <v>55</v>
      </c>
      <c r="N5" s="99" t="s">
        <v>54</v>
      </c>
      <c r="O5" s="107" t="s">
        <v>55</v>
      </c>
      <c r="P5" s="99" t="s">
        <v>54</v>
      </c>
      <c r="Q5" s="107" t="s">
        <v>55</v>
      </c>
      <c r="R5" s="99" t="s">
        <v>54</v>
      </c>
      <c r="S5" s="107" t="s">
        <v>55</v>
      </c>
      <c r="T5" s="99" t="s">
        <v>54</v>
      </c>
      <c r="U5" s="107" t="s">
        <v>55</v>
      </c>
      <c r="V5" s="99" t="s">
        <v>54</v>
      </c>
      <c r="W5" s="107" t="s">
        <v>55</v>
      </c>
      <c r="X5" s="99" t="s">
        <v>54</v>
      </c>
      <c r="Y5" s="107" t="s">
        <v>55</v>
      </c>
      <c r="Z5" s="99" t="s">
        <v>54</v>
      </c>
      <c r="AA5" s="107" t="s">
        <v>55</v>
      </c>
      <c r="AB5" s="99" t="s">
        <v>54</v>
      </c>
      <c r="AC5" s="107" t="s">
        <v>55</v>
      </c>
      <c r="AD5" s="99" t="s">
        <v>54</v>
      </c>
      <c r="AE5" s="107" t="s">
        <v>55</v>
      </c>
      <c r="AF5" s="99" t="s">
        <v>54</v>
      </c>
      <c r="AG5" s="107" t="s">
        <v>55</v>
      </c>
      <c r="AH5" s="99" t="s">
        <v>54</v>
      </c>
      <c r="AI5" s="107" t="s">
        <v>55</v>
      </c>
      <c r="AJ5" s="99" t="s">
        <v>54</v>
      </c>
      <c r="AK5" s="107" t="s">
        <v>55</v>
      </c>
      <c r="AL5" s="99" t="s">
        <v>54</v>
      </c>
      <c r="AM5" s="107" t="s">
        <v>55</v>
      </c>
      <c r="AN5" s="99" t="s">
        <v>54</v>
      </c>
      <c r="AO5" s="107" t="s">
        <v>55</v>
      </c>
    </row>
    <row r="6" spans="1:41" ht="17.25" customHeight="1">
      <c r="A6" s="102" t="s">
        <v>31</v>
      </c>
      <c r="B6" s="98">
        <v>3960290.63</v>
      </c>
      <c r="C6" s="98">
        <v>0</v>
      </c>
      <c r="D6" s="98">
        <v>1054502.78</v>
      </c>
      <c r="E6" s="98">
        <v>0</v>
      </c>
      <c r="F6" s="98">
        <v>969489</v>
      </c>
      <c r="G6" s="98">
        <v>0</v>
      </c>
      <c r="H6" s="98">
        <v>2699674.888466232</v>
      </c>
      <c r="I6" s="98">
        <v>0</v>
      </c>
      <c r="J6" s="98">
        <v>3631757.85</v>
      </c>
      <c r="K6" s="98">
        <v>175811.09</v>
      </c>
      <c r="L6" s="98">
        <v>668965.28</v>
      </c>
      <c r="M6" s="98">
        <v>0</v>
      </c>
      <c r="N6" s="98">
        <v>1403896.14</v>
      </c>
      <c r="O6" s="98">
        <v>0</v>
      </c>
      <c r="P6" s="98">
        <v>680446.5</v>
      </c>
      <c r="Q6" s="98">
        <v>0</v>
      </c>
      <c r="R6" s="98">
        <v>328129.32</v>
      </c>
      <c r="S6" s="98">
        <v>0</v>
      </c>
      <c r="T6" s="98">
        <v>596339.49</v>
      </c>
      <c r="U6" s="98">
        <v>0</v>
      </c>
      <c r="V6" s="98">
        <v>949242.75</v>
      </c>
      <c r="W6" s="98">
        <v>0</v>
      </c>
      <c r="X6" s="98">
        <v>3016924.15</v>
      </c>
      <c r="Y6" s="98">
        <v>0</v>
      </c>
      <c r="Z6" s="98">
        <v>1026500.54</v>
      </c>
      <c r="AA6" s="98">
        <v>0</v>
      </c>
      <c r="AB6" s="98">
        <v>1110141</v>
      </c>
      <c r="AC6" s="98">
        <v>0</v>
      </c>
      <c r="AD6" s="98">
        <v>355889.84</v>
      </c>
      <c r="AE6" s="98">
        <v>0</v>
      </c>
      <c r="AF6" s="98">
        <v>2334021</v>
      </c>
      <c r="AG6" s="98">
        <v>2334021</v>
      </c>
      <c r="AH6" s="98">
        <v>13077.31</v>
      </c>
      <c r="AI6" s="98">
        <v>0</v>
      </c>
      <c r="AJ6" s="98">
        <v>0</v>
      </c>
      <c r="AK6" s="98">
        <v>0</v>
      </c>
      <c r="AL6" s="98">
        <v>0</v>
      </c>
      <c r="AM6" s="98">
        <v>0</v>
      </c>
      <c r="AN6" s="59">
        <v>24799288.46846623</v>
      </c>
      <c r="AO6" s="59">
        <v>2509832.09</v>
      </c>
    </row>
    <row r="7" spans="1:41" ht="16.5" customHeight="1">
      <c r="A7" s="102" t="s">
        <v>32</v>
      </c>
      <c r="B7" s="59">
        <v>0</v>
      </c>
      <c r="C7" s="59">
        <v>0</v>
      </c>
      <c r="D7" s="59">
        <v>0</v>
      </c>
      <c r="E7" s="98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98">
        <v>0</v>
      </c>
      <c r="N7" s="59">
        <v>583.84</v>
      </c>
      <c r="O7" s="59">
        <v>0</v>
      </c>
      <c r="P7" s="59">
        <v>0</v>
      </c>
      <c r="Q7" s="98">
        <v>0</v>
      </c>
      <c r="R7" s="59">
        <v>0</v>
      </c>
      <c r="S7" s="98">
        <v>0</v>
      </c>
      <c r="T7" s="59">
        <v>0</v>
      </c>
      <c r="U7" s="98">
        <v>0</v>
      </c>
      <c r="V7" s="59">
        <v>0</v>
      </c>
      <c r="W7" s="98">
        <v>0</v>
      </c>
      <c r="X7" s="59">
        <v>0</v>
      </c>
      <c r="Y7" s="98">
        <v>0</v>
      </c>
      <c r="Z7" s="59">
        <v>0</v>
      </c>
      <c r="AA7" s="98">
        <v>0</v>
      </c>
      <c r="AB7" s="59">
        <v>17113</v>
      </c>
      <c r="AC7" s="98">
        <v>0</v>
      </c>
      <c r="AD7" s="59">
        <v>23781.01</v>
      </c>
      <c r="AE7" s="98">
        <v>0</v>
      </c>
      <c r="AF7" s="59">
        <v>0</v>
      </c>
      <c r="AG7" s="59">
        <v>0</v>
      </c>
      <c r="AH7" s="59">
        <v>0</v>
      </c>
      <c r="AI7" s="98">
        <v>0</v>
      </c>
      <c r="AJ7" s="59">
        <v>0</v>
      </c>
      <c r="AK7" s="98">
        <v>0</v>
      </c>
      <c r="AL7" s="59">
        <v>0</v>
      </c>
      <c r="AM7" s="98">
        <v>0</v>
      </c>
      <c r="AN7" s="59">
        <v>41477.85</v>
      </c>
      <c r="AO7" s="59">
        <v>0</v>
      </c>
    </row>
    <row r="8" spans="1:41" ht="17.25" customHeight="1">
      <c r="A8" s="102" t="s">
        <v>33</v>
      </c>
      <c r="B8" s="59">
        <v>87006493.49000001</v>
      </c>
      <c r="C8" s="59">
        <v>0</v>
      </c>
      <c r="D8" s="59">
        <v>97893852.63</v>
      </c>
      <c r="E8" s="59">
        <v>0</v>
      </c>
      <c r="F8" s="59">
        <v>44271579</v>
      </c>
      <c r="G8" s="59">
        <v>4780696</v>
      </c>
      <c r="H8" s="59">
        <v>89410509.0917059</v>
      </c>
      <c r="I8" s="59">
        <v>0</v>
      </c>
      <c r="J8" s="59">
        <v>56351928.87</v>
      </c>
      <c r="K8" s="59">
        <v>299528.88</v>
      </c>
      <c r="L8" s="59">
        <v>95087335.7</v>
      </c>
      <c r="M8" s="59">
        <v>0</v>
      </c>
      <c r="N8" s="59">
        <v>32462965.959999997</v>
      </c>
      <c r="O8" s="59">
        <v>0</v>
      </c>
      <c r="P8" s="59">
        <v>1223116.23</v>
      </c>
      <c r="Q8" s="98">
        <v>0</v>
      </c>
      <c r="R8" s="59">
        <v>32107060.33</v>
      </c>
      <c r="S8" s="59">
        <v>0</v>
      </c>
      <c r="T8" s="59">
        <v>18958478.17</v>
      </c>
      <c r="U8" s="59">
        <v>0</v>
      </c>
      <c r="V8" s="59">
        <v>9293392.870000001</v>
      </c>
      <c r="W8" s="59">
        <v>0</v>
      </c>
      <c r="X8" s="59">
        <v>17801834.34</v>
      </c>
      <c r="Y8" s="59">
        <v>0</v>
      </c>
      <c r="Z8" s="59">
        <v>9300141.85</v>
      </c>
      <c r="AA8" s="59">
        <v>0</v>
      </c>
      <c r="AB8" s="59">
        <v>4685680</v>
      </c>
      <c r="AC8" s="59">
        <v>0</v>
      </c>
      <c r="AD8" s="59">
        <v>6802959.609999986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602657328.141706</v>
      </c>
      <c r="AO8" s="59">
        <v>5080224.88</v>
      </c>
    </row>
    <row r="9" spans="1:41" ht="16.5" customHeight="1">
      <c r="A9" s="102" t="s">
        <v>34</v>
      </c>
      <c r="B9" s="59">
        <v>0</v>
      </c>
      <c r="C9" s="59">
        <v>0</v>
      </c>
      <c r="D9" s="59">
        <v>271499.83</v>
      </c>
      <c r="E9" s="98">
        <v>0</v>
      </c>
      <c r="F9" s="59">
        <v>0</v>
      </c>
      <c r="G9" s="59">
        <v>0</v>
      </c>
      <c r="H9" s="59">
        <v>0</v>
      </c>
      <c r="I9" s="59">
        <v>0</v>
      </c>
      <c r="J9" s="59">
        <v>3392.86999999999</v>
      </c>
      <c r="K9" s="59">
        <v>0</v>
      </c>
      <c r="L9" s="59">
        <v>0</v>
      </c>
      <c r="M9" s="98">
        <v>0</v>
      </c>
      <c r="N9" s="59">
        <v>0</v>
      </c>
      <c r="O9" s="59">
        <v>0</v>
      </c>
      <c r="P9" s="59">
        <v>0</v>
      </c>
      <c r="Q9" s="98">
        <v>0</v>
      </c>
      <c r="R9" s="59">
        <v>1115</v>
      </c>
      <c r="S9" s="98">
        <v>0</v>
      </c>
      <c r="T9" s="59">
        <v>0</v>
      </c>
      <c r="U9" s="98">
        <v>0</v>
      </c>
      <c r="V9" s="59">
        <v>0</v>
      </c>
      <c r="W9" s="98">
        <v>0</v>
      </c>
      <c r="X9" s="59">
        <v>0</v>
      </c>
      <c r="Y9" s="98">
        <v>0</v>
      </c>
      <c r="Z9" s="59">
        <v>0</v>
      </c>
      <c r="AA9" s="98">
        <v>0</v>
      </c>
      <c r="AB9" s="59">
        <v>0</v>
      </c>
      <c r="AC9" s="98">
        <v>0</v>
      </c>
      <c r="AD9" s="59">
        <v>0</v>
      </c>
      <c r="AE9" s="98">
        <v>0</v>
      </c>
      <c r="AF9" s="59">
        <v>0</v>
      </c>
      <c r="AG9" s="59">
        <v>0</v>
      </c>
      <c r="AH9" s="59">
        <v>0</v>
      </c>
      <c r="AI9" s="98">
        <v>0</v>
      </c>
      <c r="AJ9" s="59">
        <v>0</v>
      </c>
      <c r="AK9" s="98">
        <v>0</v>
      </c>
      <c r="AL9" s="59">
        <v>0</v>
      </c>
      <c r="AM9" s="98">
        <v>0</v>
      </c>
      <c r="AN9" s="59">
        <v>276007.7</v>
      </c>
      <c r="AO9" s="59">
        <v>0</v>
      </c>
    </row>
    <row r="10" spans="1:41" ht="16.5" customHeight="1">
      <c r="A10" s="102" t="s">
        <v>35</v>
      </c>
      <c r="B10" s="59">
        <v>4458257.6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5027878.7681561</v>
      </c>
      <c r="I10" s="59">
        <v>1454733.96</v>
      </c>
      <c r="J10" s="59">
        <v>2350533.519999989</v>
      </c>
      <c r="K10" s="59">
        <v>0</v>
      </c>
      <c r="L10" s="59">
        <v>0</v>
      </c>
      <c r="M10" s="59">
        <v>0</v>
      </c>
      <c r="N10" s="59">
        <v>5120.67</v>
      </c>
      <c r="O10" s="59">
        <v>0</v>
      </c>
      <c r="P10" s="59">
        <v>0</v>
      </c>
      <c r="Q10" s="98">
        <v>0</v>
      </c>
      <c r="R10" s="59">
        <v>79916.77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11921707.328156088</v>
      </c>
      <c r="AO10" s="59">
        <v>1454733.96</v>
      </c>
    </row>
    <row r="11" spans="1:41" ht="16.5" customHeight="1">
      <c r="A11" s="102" t="s">
        <v>36</v>
      </c>
      <c r="B11" s="59">
        <v>4898490.92</v>
      </c>
      <c r="C11" s="59">
        <v>0</v>
      </c>
      <c r="D11" s="59">
        <v>748232.4</v>
      </c>
      <c r="E11" s="98">
        <v>0</v>
      </c>
      <c r="F11" s="59">
        <v>58138</v>
      </c>
      <c r="G11" s="59">
        <v>0</v>
      </c>
      <c r="H11" s="59">
        <v>508176.3144277</v>
      </c>
      <c r="I11" s="59">
        <v>0</v>
      </c>
      <c r="J11" s="59">
        <v>2660781.2</v>
      </c>
      <c r="K11" s="59">
        <v>400114.56</v>
      </c>
      <c r="L11" s="59">
        <v>29752.62</v>
      </c>
      <c r="M11" s="98">
        <v>0</v>
      </c>
      <c r="N11" s="59">
        <v>1035416.9566523001</v>
      </c>
      <c r="O11" s="59">
        <v>43070.916652299995</v>
      </c>
      <c r="P11" s="59">
        <v>0</v>
      </c>
      <c r="Q11" s="98">
        <v>0</v>
      </c>
      <c r="R11" s="59">
        <v>101878.99</v>
      </c>
      <c r="S11" s="98">
        <v>0</v>
      </c>
      <c r="T11" s="59">
        <v>14171</v>
      </c>
      <c r="U11" s="98">
        <v>0</v>
      </c>
      <c r="V11" s="59">
        <v>0</v>
      </c>
      <c r="W11" s="98">
        <v>0</v>
      </c>
      <c r="X11" s="59">
        <v>171638.52</v>
      </c>
      <c r="Y11" s="98">
        <v>0</v>
      </c>
      <c r="Z11" s="59">
        <v>0</v>
      </c>
      <c r="AA11" s="98">
        <v>0</v>
      </c>
      <c r="AB11" s="59">
        <v>0</v>
      </c>
      <c r="AC11" s="98">
        <v>0</v>
      </c>
      <c r="AD11" s="59">
        <v>0</v>
      </c>
      <c r="AE11" s="98">
        <v>0</v>
      </c>
      <c r="AF11" s="59">
        <v>0</v>
      </c>
      <c r="AG11" s="59">
        <v>0</v>
      </c>
      <c r="AH11" s="59">
        <v>0</v>
      </c>
      <c r="AI11" s="98">
        <v>0</v>
      </c>
      <c r="AJ11" s="59">
        <v>0</v>
      </c>
      <c r="AK11" s="98">
        <v>0</v>
      </c>
      <c r="AL11" s="59">
        <v>0</v>
      </c>
      <c r="AM11" s="98">
        <v>0</v>
      </c>
      <c r="AN11" s="59">
        <v>10226676.921079999</v>
      </c>
      <c r="AO11" s="59">
        <v>443185.4766523</v>
      </c>
    </row>
    <row r="12" spans="1:41" ht="16.5" customHeight="1">
      <c r="A12" s="102" t="s">
        <v>37</v>
      </c>
      <c r="B12" s="59">
        <v>4668173.27</v>
      </c>
      <c r="C12" s="59">
        <v>0</v>
      </c>
      <c r="D12" s="59">
        <v>2688193.98</v>
      </c>
      <c r="E12" s="59">
        <v>0</v>
      </c>
      <c r="F12" s="59">
        <v>48235</v>
      </c>
      <c r="G12" s="59">
        <v>0</v>
      </c>
      <c r="H12" s="59">
        <v>546408.6176280399</v>
      </c>
      <c r="I12" s="59">
        <v>0</v>
      </c>
      <c r="J12" s="59">
        <v>1735121.43</v>
      </c>
      <c r="K12" s="59">
        <v>0</v>
      </c>
      <c r="L12" s="59">
        <v>179180.61</v>
      </c>
      <c r="M12" s="59">
        <v>0</v>
      </c>
      <c r="N12" s="59">
        <v>926640.2554047</v>
      </c>
      <c r="O12" s="59">
        <v>108912.5254047</v>
      </c>
      <c r="P12" s="59">
        <v>24165.42</v>
      </c>
      <c r="Q12" s="98">
        <v>0</v>
      </c>
      <c r="R12" s="59">
        <v>600511.44</v>
      </c>
      <c r="S12" s="59">
        <v>0</v>
      </c>
      <c r="T12" s="59">
        <v>353428.44</v>
      </c>
      <c r="U12" s="59">
        <v>0</v>
      </c>
      <c r="V12" s="59">
        <v>48517.43</v>
      </c>
      <c r="W12" s="59">
        <v>0</v>
      </c>
      <c r="X12" s="59">
        <v>416160.3</v>
      </c>
      <c r="Y12" s="59">
        <v>0</v>
      </c>
      <c r="Z12" s="59">
        <v>503236.26</v>
      </c>
      <c r="AA12" s="59">
        <v>0</v>
      </c>
      <c r="AB12" s="59">
        <v>33600</v>
      </c>
      <c r="AC12" s="59">
        <v>0</v>
      </c>
      <c r="AD12" s="59">
        <v>19990.57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12791563.023032738</v>
      </c>
      <c r="AO12" s="59">
        <v>108912.5254047</v>
      </c>
    </row>
    <row r="13" spans="1:41" ht="16.5" customHeight="1">
      <c r="A13" s="102" t="s">
        <v>38</v>
      </c>
      <c r="B13" s="59">
        <v>26629624.210000012</v>
      </c>
      <c r="C13" s="59">
        <v>0</v>
      </c>
      <c r="D13" s="59">
        <v>22244581.06</v>
      </c>
      <c r="E13" s="98">
        <v>0</v>
      </c>
      <c r="F13" s="59">
        <v>7028578</v>
      </c>
      <c r="G13" s="59">
        <v>0</v>
      </c>
      <c r="H13" s="59">
        <v>9496351.164898051</v>
      </c>
      <c r="I13" s="59">
        <v>298631.22</v>
      </c>
      <c r="J13" s="59">
        <v>37985779.419999875</v>
      </c>
      <c r="K13" s="59">
        <v>5767547.89</v>
      </c>
      <c r="L13" s="59">
        <v>41569</v>
      </c>
      <c r="M13" s="98">
        <v>0</v>
      </c>
      <c r="N13" s="59">
        <v>6198781.632743899</v>
      </c>
      <c r="O13" s="59">
        <v>1210026.7826521</v>
      </c>
      <c r="P13" s="59">
        <v>63582923.95</v>
      </c>
      <c r="Q13" s="98">
        <v>0</v>
      </c>
      <c r="R13" s="59">
        <v>996504</v>
      </c>
      <c r="S13" s="98">
        <v>0</v>
      </c>
      <c r="T13" s="59">
        <v>11450345.58</v>
      </c>
      <c r="U13" s="98">
        <v>0</v>
      </c>
      <c r="V13" s="59">
        <v>1465864.1395999999</v>
      </c>
      <c r="W13" s="98">
        <v>0</v>
      </c>
      <c r="X13" s="59">
        <v>8149622.32</v>
      </c>
      <c r="Y13" s="98">
        <v>0</v>
      </c>
      <c r="Z13" s="59">
        <v>2734280.19</v>
      </c>
      <c r="AA13" s="98">
        <v>0</v>
      </c>
      <c r="AB13" s="59">
        <v>4370968</v>
      </c>
      <c r="AC13" s="98">
        <v>0</v>
      </c>
      <c r="AD13" s="59">
        <v>2907595.78</v>
      </c>
      <c r="AE13" s="98">
        <v>0</v>
      </c>
      <c r="AF13" s="59">
        <v>2845721</v>
      </c>
      <c r="AG13" s="59">
        <v>0</v>
      </c>
      <c r="AH13" s="59">
        <v>6199995.6</v>
      </c>
      <c r="AI13" s="98">
        <v>0</v>
      </c>
      <c r="AJ13" s="59">
        <v>0</v>
      </c>
      <c r="AK13" s="98">
        <v>0</v>
      </c>
      <c r="AL13" s="59">
        <v>81699.27</v>
      </c>
      <c r="AM13" s="98">
        <v>0</v>
      </c>
      <c r="AN13" s="59">
        <v>214410784.31724188</v>
      </c>
      <c r="AO13" s="59">
        <v>7276205.8926521</v>
      </c>
    </row>
    <row r="14" spans="1:41" ht="16.5" customHeight="1">
      <c r="A14" s="102" t="s">
        <v>39</v>
      </c>
      <c r="B14" s="59">
        <v>6155113.940000004</v>
      </c>
      <c r="C14" s="59">
        <v>0</v>
      </c>
      <c r="D14" s="59">
        <v>2781562.47</v>
      </c>
      <c r="E14" s="59">
        <v>0</v>
      </c>
      <c r="F14" s="59">
        <v>3905861</v>
      </c>
      <c r="G14" s="59">
        <v>0</v>
      </c>
      <c r="H14" s="59">
        <v>1421586.9474255</v>
      </c>
      <c r="I14" s="59">
        <v>3299.18</v>
      </c>
      <c r="J14" s="59">
        <v>8581164.749999985</v>
      </c>
      <c r="K14" s="59">
        <v>451183.36</v>
      </c>
      <c r="L14" s="59">
        <v>2960857.22</v>
      </c>
      <c r="M14" s="59">
        <v>0</v>
      </c>
      <c r="N14" s="59">
        <v>2279473.2999082007</v>
      </c>
      <c r="O14" s="59">
        <v>0</v>
      </c>
      <c r="P14" s="59">
        <v>1164442.99</v>
      </c>
      <c r="Q14" s="98">
        <v>0</v>
      </c>
      <c r="R14" s="59">
        <v>13355130.479999999</v>
      </c>
      <c r="S14" s="59">
        <v>0</v>
      </c>
      <c r="T14" s="59">
        <v>10708668.450000001</v>
      </c>
      <c r="U14" s="59">
        <v>0</v>
      </c>
      <c r="V14" s="59">
        <v>250464.6104</v>
      </c>
      <c r="W14" s="59">
        <v>0</v>
      </c>
      <c r="X14" s="59">
        <v>941473.33</v>
      </c>
      <c r="Y14" s="59">
        <v>0</v>
      </c>
      <c r="Z14" s="59">
        <v>7502964.82</v>
      </c>
      <c r="AA14" s="59">
        <v>0</v>
      </c>
      <c r="AB14" s="60">
        <v>1112207</v>
      </c>
      <c r="AC14" s="59">
        <v>0</v>
      </c>
      <c r="AD14" s="59">
        <v>340787.28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57625.69</v>
      </c>
      <c r="AM14" s="59">
        <v>0</v>
      </c>
      <c r="AN14" s="59">
        <v>63519384.27773368</v>
      </c>
      <c r="AO14" s="59">
        <v>454482.54</v>
      </c>
    </row>
    <row r="15" spans="1:41" ht="17.25" customHeight="1">
      <c r="A15" s="103" t="s">
        <v>40</v>
      </c>
      <c r="B15" s="59">
        <v>59305660.52000004</v>
      </c>
      <c r="C15" s="59">
        <v>0</v>
      </c>
      <c r="D15" s="59">
        <v>66000208.879999995</v>
      </c>
      <c r="E15" s="98">
        <v>0</v>
      </c>
      <c r="F15" s="59">
        <v>104303713</v>
      </c>
      <c r="G15" s="59">
        <v>0</v>
      </c>
      <c r="H15" s="59">
        <v>28123488.8483299</v>
      </c>
      <c r="I15" s="59">
        <v>0</v>
      </c>
      <c r="J15" s="59">
        <v>12270799.249999998</v>
      </c>
      <c r="K15" s="59">
        <v>140093.87</v>
      </c>
      <c r="L15" s="59">
        <v>29918697.79999999</v>
      </c>
      <c r="M15" s="98">
        <v>0</v>
      </c>
      <c r="N15" s="59">
        <v>26794783.53</v>
      </c>
      <c r="O15" s="59">
        <v>0</v>
      </c>
      <c r="P15" s="59">
        <v>398724</v>
      </c>
      <c r="Q15" s="98">
        <v>0</v>
      </c>
      <c r="R15" s="59">
        <v>13996498.36</v>
      </c>
      <c r="S15" s="98">
        <v>0</v>
      </c>
      <c r="T15" s="59">
        <v>13142018.959999988</v>
      </c>
      <c r="U15" s="98">
        <v>0</v>
      </c>
      <c r="V15" s="59">
        <v>37959744.99000001</v>
      </c>
      <c r="W15" s="98">
        <v>0</v>
      </c>
      <c r="X15" s="59">
        <v>17388212.42</v>
      </c>
      <c r="Y15" s="98">
        <v>0</v>
      </c>
      <c r="Z15" s="59">
        <v>8472943.76</v>
      </c>
      <c r="AA15" s="98">
        <v>0</v>
      </c>
      <c r="AB15" s="60">
        <v>13749203</v>
      </c>
      <c r="AC15" s="98">
        <v>0</v>
      </c>
      <c r="AD15" s="59">
        <v>8445622.91</v>
      </c>
      <c r="AE15" s="98">
        <v>0</v>
      </c>
      <c r="AF15" s="59">
        <v>0</v>
      </c>
      <c r="AG15" s="59">
        <v>0</v>
      </c>
      <c r="AH15" s="59">
        <v>264376.71</v>
      </c>
      <c r="AI15" s="98">
        <v>0</v>
      </c>
      <c r="AJ15" s="59">
        <v>0</v>
      </c>
      <c r="AK15" s="98">
        <v>0</v>
      </c>
      <c r="AL15" s="59">
        <v>0</v>
      </c>
      <c r="AM15" s="98">
        <v>0</v>
      </c>
      <c r="AN15" s="59">
        <v>440534696.93832994</v>
      </c>
      <c r="AO15" s="59">
        <v>140093.87</v>
      </c>
    </row>
    <row r="16" spans="1:41" s="27" customFormat="1" ht="17.25" customHeight="1">
      <c r="A16" s="102" t="s">
        <v>41</v>
      </c>
      <c r="B16" s="60">
        <v>55502550.78000004</v>
      </c>
      <c r="C16" s="59">
        <v>0</v>
      </c>
      <c r="D16" s="60">
        <v>65953784.58</v>
      </c>
      <c r="E16" s="59">
        <v>0</v>
      </c>
      <c r="F16" s="60">
        <v>104298484</v>
      </c>
      <c r="G16" s="59">
        <v>0</v>
      </c>
      <c r="H16" s="60">
        <v>27220446.44</v>
      </c>
      <c r="I16" s="60">
        <v>0</v>
      </c>
      <c r="J16" s="60">
        <v>12116025.049999999</v>
      </c>
      <c r="K16" s="60">
        <v>0</v>
      </c>
      <c r="L16" s="60">
        <v>29555585.839999992</v>
      </c>
      <c r="M16" s="59">
        <v>0</v>
      </c>
      <c r="N16" s="60">
        <v>26694454.93</v>
      </c>
      <c r="O16" s="60">
        <v>0</v>
      </c>
      <c r="P16" s="60">
        <v>398724</v>
      </c>
      <c r="Q16" s="98">
        <v>0</v>
      </c>
      <c r="R16" s="60">
        <v>13411779.82</v>
      </c>
      <c r="S16" s="59">
        <v>0</v>
      </c>
      <c r="T16" s="60">
        <v>12822846.999999987</v>
      </c>
      <c r="U16" s="59">
        <v>0</v>
      </c>
      <c r="V16" s="60">
        <v>37920365.93000001</v>
      </c>
      <c r="W16" s="59">
        <v>0</v>
      </c>
      <c r="X16" s="60">
        <v>17386932.42</v>
      </c>
      <c r="Y16" s="59">
        <v>0</v>
      </c>
      <c r="Z16" s="60">
        <v>8188633.87</v>
      </c>
      <c r="AA16" s="59">
        <v>0</v>
      </c>
      <c r="AB16" s="60">
        <v>13368875</v>
      </c>
      <c r="AC16" s="59">
        <v>0</v>
      </c>
      <c r="AD16" s="60">
        <v>6636118.83</v>
      </c>
      <c r="AE16" s="59">
        <v>0</v>
      </c>
      <c r="AF16" s="60">
        <v>0</v>
      </c>
      <c r="AG16" s="59">
        <v>0</v>
      </c>
      <c r="AH16" s="60">
        <v>264376.71</v>
      </c>
      <c r="AI16" s="59">
        <v>0</v>
      </c>
      <c r="AJ16" s="60">
        <v>0</v>
      </c>
      <c r="AK16" s="59">
        <v>0</v>
      </c>
      <c r="AL16" s="60">
        <v>0</v>
      </c>
      <c r="AM16" s="59">
        <v>0</v>
      </c>
      <c r="AN16" s="59">
        <v>431739985.20000005</v>
      </c>
      <c r="AO16" s="59">
        <v>0</v>
      </c>
    </row>
    <row r="17" spans="1:41" s="27" customFormat="1" ht="17.25" customHeight="1">
      <c r="A17" s="104" t="s">
        <v>42</v>
      </c>
      <c r="B17" s="60">
        <v>3803109.74</v>
      </c>
      <c r="C17" s="59">
        <v>0</v>
      </c>
      <c r="D17" s="60">
        <v>10370.11</v>
      </c>
      <c r="E17" s="98">
        <v>0</v>
      </c>
      <c r="F17" s="60">
        <v>0</v>
      </c>
      <c r="G17" s="59">
        <v>0</v>
      </c>
      <c r="H17" s="60">
        <v>216497.6118</v>
      </c>
      <c r="I17" s="60">
        <v>0</v>
      </c>
      <c r="J17" s="60">
        <v>4406.35999999999</v>
      </c>
      <c r="K17" s="60">
        <v>0</v>
      </c>
      <c r="L17" s="60">
        <v>0</v>
      </c>
      <c r="M17" s="98">
        <v>0</v>
      </c>
      <c r="N17" s="60">
        <v>715</v>
      </c>
      <c r="O17" s="60">
        <v>0</v>
      </c>
      <c r="P17" s="60">
        <v>0</v>
      </c>
      <c r="Q17" s="98">
        <v>0</v>
      </c>
      <c r="R17" s="60">
        <v>0</v>
      </c>
      <c r="S17" s="98">
        <v>0</v>
      </c>
      <c r="T17" s="60">
        <v>21194</v>
      </c>
      <c r="U17" s="98">
        <v>0</v>
      </c>
      <c r="V17" s="60">
        <v>0</v>
      </c>
      <c r="W17" s="98">
        <v>0</v>
      </c>
      <c r="X17" s="60">
        <v>0</v>
      </c>
      <c r="Y17" s="98">
        <v>0</v>
      </c>
      <c r="Z17" s="60">
        <v>47754.96</v>
      </c>
      <c r="AA17" s="98">
        <v>0</v>
      </c>
      <c r="AB17" s="60">
        <v>0</v>
      </c>
      <c r="AC17" s="98">
        <v>0</v>
      </c>
      <c r="AD17" s="60">
        <v>48059.08</v>
      </c>
      <c r="AE17" s="98">
        <v>0</v>
      </c>
      <c r="AF17" s="60">
        <v>0</v>
      </c>
      <c r="AG17" s="59">
        <v>0</v>
      </c>
      <c r="AH17" s="60">
        <v>0</v>
      </c>
      <c r="AI17" s="98">
        <v>0</v>
      </c>
      <c r="AJ17" s="60">
        <v>0</v>
      </c>
      <c r="AK17" s="98">
        <v>0</v>
      </c>
      <c r="AL17" s="60">
        <v>0</v>
      </c>
      <c r="AM17" s="98">
        <v>0</v>
      </c>
      <c r="AN17" s="59">
        <v>4152106.8618</v>
      </c>
      <c r="AO17" s="59">
        <v>0</v>
      </c>
    </row>
    <row r="18" spans="1:41" s="27" customFormat="1" ht="17.25" customHeight="1">
      <c r="A18" s="105" t="s">
        <v>43</v>
      </c>
      <c r="B18" s="60">
        <v>0</v>
      </c>
      <c r="C18" s="59">
        <v>0</v>
      </c>
      <c r="D18" s="60">
        <v>36054.19</v>
      </c>
      <c r="E18" s="59">
        <v>0</v>
      </c>
      <c r="F18" s="60">
        <v>5229</v>
      </c>
      <c r="G18" s="59">
        <v>0</v>
      </c>
      <c r="H18" s="60">
        <v>398443.45</v>
      </c>
      <c r="I18" s="60">
        <v>0</v>
      </c>
      <c r="J18" s="60">
        <v>0</v>
      </c>
      <c r="K18" s="60">
        <v>0</v>
      </c>
      <c r="L18" s="60">
        <v>303215.15</v>
      </c>
      <c r="M18" s="59">
        <v>0</v>
      </c>
      <c r="N18" s="60">
        <v>99613.6</v>
      </c>
      <c r="O18" s="60">
        <v>0</v>
      </c>
      <c r="P18" s="60">
        <v>0</v>
      </c>
      <c r="Q18" s="98">
        <v>0</v>
      </c>
      <c r="R18" s="60">
        <v>7240</v>
      </c>
      <c r="S18" s="59">
        <v>0</v>
      </c>
      <c r="T18" s="60">
        <v>47717</v>
      </c>
      <c r="U18" s="59">
        <v>0</v>
      </c>
      <c r="V18" s="60">
        <v>0</v>
      </c>
      <c r="W18" s="59">
        <v>0</v>
      </c>
      <c r="X18" s="60">
        <v>1280</v>
      </c>
      <c r="Y18" s="59">
        <v>0</v>
      </c>
      <c r="Z18" s="60">
        <v>0</v>
      </c>
      <c r="AA18" s="59">
        <v>0</v>
      </c>
      <c r="AB18" s="60">
        <v>70328</v>
      </c>
      <c r="AC18" s="59">
        <v>0</v>
      </c>
      <c r="AD18" s="60">
        <v>1760195</v>
      </c>
      <c r="AE18" s="59">
        <v>0</v>
      </c>
      <c r="AF18" s="60">
        <v>0</v>
      </c>
      <c r="AG18" s="59">
        <v>0</v>
      </c>
      <c r="AH18" s="60">
        <v>0</v>
      </c>
      <c r="AI18" s="59">
        <v>0</v>
      </c>
      <c r="AJ18" s="60">
        <v>0</v>
      </c>
      <c r="AK18" s="59">
        <v>0</v>
      </c>
      <c r="AL18" s="60">
        <v>0</v>
      </c>
      <c r="AM18" s="59">
        <v>0</v>
      </c>
      <c r="AN18" s="59">
        <v>2729315.39</v>
      </c>
      <c r="AO18" s="59">
        <v>0</v>
      </c>
    </row>
    <row r="19" spans="1:41" s="27" customFormat="1" ht="17.25" customHeight="1">
      <c r="A19" s="102" t="s">
        <v>44</v>
      </c>
      <c r="B19" s="60">
        <v>0</v>
      </c>
      <c r="C19" s="59">
        <v>0</v>
      </c>
      <c r="D19" s="60">
        <v>0</v>
      </c>
      <c r="E19" s="98">
        <v>0</v>
      </c>
      <c r="F19" s="60">
        <v>0</v>
      </c>
      <c r="G19" s="59">
        <v>0</v>
      </c>
      <c r="H19" s="60">
        <v>288101.34652990004</v>
      </c>
      <c r="I19" s="60">
        <v>0</v>
      </c>
      <c r="J19" s="60">
        <v>150367.84</v>
      </c>
      <c r="K19" s="60">
        <v>0</v>
      </c>
      <c r="L19" s="60">
        <v>59896.81</v>
      </c>
      <c r="M19" s="98">
        <v>0</v>
      </c>
      <c r="N19" s="60">
        <v>0</v>
      </c>
      <c r="O19" s="60">
        <v>0</v>
      </c>
      <c r="P19" s="60">
        <v>0</v>
      </c>
      <c r="Q19" s="98">
        <v>0</v>
      </c>
      <c r="R19" s="60">
        <v>577478.54</v>
      </c>
      <c r="S19" s="98">
        <v>0</v>
      </c>
      <c r="T19" s="60">
        <v>250260.96</v>
      </c>
      <c r="U19" s="98">
        <v>0</v>
      </c>
      <c r="V19" s="60">
        <v>39379.06</v>
      </c>
      <c r="W19" s="98">
        <v>0</v>
      </c>
      <c r="X19" s="60">
        <v>0</v>
      </c>
      <c r="Y19" s="98">
        <v>0</v>
      </c>
      <c r="Z19" s="60">
        <v>236554.93</v>
      </c>
      <c r="AA19" s="98">
        <v>0</v>
      </c>
      <c r="AB19" s="60">
        <v>0</v>
      </c>
      <c r="AC19" s="98">
        <v>0</v>
      </c>
      <c r="AD19" s="60">
        <v>1250</v>
      </c>
      <c r="AE19" s="98">
        <v>0</v>
      </c>
      <c r="AF19" s="60">
        <v>0</v>
      </c>
      <c r="AG19" s="59">
        <v>0</v>
      </c>
      <c r="AH19" s="60">
        <v>0</v>
      </c>
      <c r="AI19" s="98">
        <v>0</v>
      </c>
      <c r="AJ19" s="60">
        <v>0</v>
      </c>
      <c r="AK19" s="98">
        <v>0</v>
      </c>
      <c r="AL19" s="60">
        <v>0</v>
      </c>
      <c r="AM19" s="98">
        <v>0</v>
      </c>
      <c r="AN19" s="59">
        <v>1603289.4865299</v>
      </c>
      <c r="AO19" s="59">
        <v>0</v>
      </c>
    </row>
    <row r="20" spans="1:41" ht="17.25" customHeight="1">
      <c r="A20" s="103" t="s">
        <v>45</v>
      </c>
      <c r="B20" s="59">
        <v>1589579.58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5027566.8287981</v>
      </c>
      <c r="I20" s="59">
        <v>1570345.8</v>
      </c>
      <c r="J20" s="59">
        <v>2406802.35999999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98">
        <v>0</v>
      </c>
      <c r="R20" s="59">
        <v>22053.95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9046002.71879809</v>
      </c>
      <c r="AO20" s="59">
        <v>1570345.8</v>
      </c>
    </row>
    <row r="21" spans="1:41" ht="17.25" customHeight="1">
      <c r="A21" s="103" t="s">
        <v>46</v>
      </c>
      <c r="B21" s="59">
        <v>1063046.48</v>
      </c>
      <c r="C21" s="59">
        <v>0</v>
      </c>
      <c r="D21" s="59">
        <v>55025.49</v>
      </c>
      <c r="E21" s="98">
        <v>0</v>
      </c>
      <c r="F21" s="59">
        <v>21007</v>
      </c>
      <c r="G21" s="59">
        <v>0</v>
      </c>
      <c r="H21" s="59">
        <v>40173.19653</v>
      </c>
      <c r="I21" s="59">
        <v>0</v>
      </c>
      <c r="J21" s="59">
        <v>1474750.8599999899</v>
      </c>
      <c r="K21" s="59">
        <v>0</v>
      </c>
      <c r="L21" s="59">
        <v>0</v>
      </c>
      <c r="M21" s="98">
        <v>0</v>
      </c>
      <c r="N21" s="59">
        <v>0</v>
      </c>
      <c r="O21" s="59">
        <v>0</v>
      </c>
      <c r="P21" s="59">
        <v>0</v>
      </c>
      <c r="Q21" s="98">
        <v>0</v>
      </c>
      <c r="R21" s="59">
        <v>1703.79</v>
      </c>
      <c r="S21" s="98">
        <v>0</v>
      </c>
      <c r="T21" s="59">
        <v>0</v>
      </c>
      <c r="U21" s="98">
        <v>0</v>
      </c>
      <c r="V21" s="59">
        <v>0</v>
      </c>
      <c r="W21" s="98">
        <v>0</v>
      </c>
      <c r="X21" s="59">
        <v>0</v>
      </c>
      <c r="Y21" s="98">
        <v>0</v>
      </c>
      <c r="Z21" s="59">
        <v>0</v>
      </c>
      <c r="AA21" s="98">
        <v>0</v>
      </c>
      <c r="AB21" s="59">
        <v>0</v>
      </c>
      <c r="AC21" s="98">
        <v>0</v>
      </c>
      <c r="AD21" s="59">
        <v>0</v>
      </c>
      <c r="AE21" s="98">
        <v>0</v>
      </c>
      <c r="AF21" s="59">
        <v>0</v>
      </c>
      <c r="AG21" s="59">
        <v>0</v>
      </c>
      <c r="AH21" s="59">
        <v>0</v>
      </c>
      <c r="AI21" s="98">
        <v>0</v>
      </c>
      <c r="AJ21" s="59">
        <v>0</v>
      </c>
      <c r="AK21" s="98">
        <v>0</v>
      </c>
      <c r="AL21" s="59">
        <v>0</v>
      </c>
      <c r="AM21" s="98">
        <v>0</v>
      </c>
      <c r="AN21" s="59">
        <v>2655706.81652999</v>
      </c>
      <c r="AO21" s="59">
        <v>0</v>
      </c>
    </row>
    <row r="22" spans="1:41" ht="16.5" customHeight="1">
      <c r="A22" s="103" t="s">
        <v>47</v>
      </c>
      <c r="B22" s="59">
        <v>8730825.950000005</v>
      </c>
      <c r="C22" s="59">
        <v>0</v>
      </c>
      <c r="D22" s="59">
        <v>3809211.35</v>
      </c>
      <c r="E22" s="59">
        <v>0</v>
      </c>
      <c r="F22" s="59">
        <v>595294</v>
      </c>
      <c r="G22" s="59">
        <v>0</v>
      </c>
      <c r="H22" s="59">
        <v>1823553.7999906004</v>
      </c>
      <c r="I22" s="59">
        <v>23049.62</v>
      </c>
      <c r="J22" s="59">
        <v>6358921.869999997</v>
      </c>
      <c r="K22" s="59">
        <v>0</v>
      </c>
      <c r="L22" s="59">
        <v>261324.7</v>
      </c>
      <c r="M22" s="59">
        <v>0</v>
      </c>
      <c r="N22" s="59">
        <v>1482505.08</v>
      </c>
      <c r="O22" s="59">
        <v>0</v>
      </c>
      <c r="P22" s="59">
        <v>152102.33</v>
      </c>
      <c r="Q22" s="98">
        <v>0</v>
      </c>
      <c r="R22" s="59">
        <v>1270256.12</v>
      </c>
      <c r="S22" s="59">
        <v>0</v>
      </c>
      <c r="T22" s="59">
        <v>1219195.15</v>
      </c>
      <c r="U22" s="59">
        <v>0</v>
      </c>
      <c r="V22" s="59">
        <v>121644.1</v>
      </c>
      <c r="W22" s="59">
        <v>0</v>
      </c>
      <c r="X22" s="59">
        <v>708202.84</v>
      </c>
      <c r="Y22" s="59">
        <v>0</v>
      </c>
      <c r="Z22" s="59">
        <v>423282.03</v>
      </c>
      <c r="AA22" s="59">
        <v>0</v>
      </c>
      <c r="AB22" s="59">
        <v>1273364</v>
      </c>
      <c r="AC22" s="59">
        <v>0</v>
      </c>
      <c r="AD22" s="59">
        <v>51844.87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11340.33</v>
      </c>
      <c r="AM22" s="59">
        <v>0</v>
      </c>
      <c r="AN22" s="59">
        <v>28292868.519990604</v>
      </c>
      <c r="AO22" s="59">
        <v>23049.62</v>
      </c>
    </row>
    <row r="23" spans="1:41" ht="16.5" customHeight="1">
      <c r="A23" s="103" t="s">
        <v>48</v>
      </c>
      <c r="B23" s="59">
        <v>0</v>
      </c>
      <c r="C23" s="59">
        <v>0</v>
      </c>
      <c r="D23" s="59">
        <v>843589.83</v>
      </c>
      <c r="E23" s="98">
        <v>0</v>
      </c>
      <c r="F23" s="59">
        <v>6448599</v>
      </c>
      <c r="G23" s="59">
        <v>0</v>
      </c>
      <c r="H23" s="59">
        <v>918371.1595661999</v>
      </c>
      <c r="I23" s="59">
        <v>0</v>
      </c>
      <c r="J23" s="59">
        <v>0</v>
      </c>
      <c r="K23" s="59">
        <v>0</v>
      </c>
      <c r="L23" s="59">
        <v>6060</v>
      </c>
      <c r="M23" s="98">
        <v>0</v>
      </c>
      <c r="N23" s="59">
        <v>73101.06</v>
      </c>
      <c r="O23" s="59">
        <v>0</v>
      </c>
      <c r="P23" s="59">
        <v>0</v>
      </c>
      <c r="Q23" s="98">
        <v>0</v>
      </c>
      <c r="R23" s="59">
        <v>131378.94</v>
      </c>
      <c r="S23" s="98">
        <v>0</v>
      </c>
      <c r="T23" s="59">
        <v>0</v>
      </c>
      <c r="U23" s="98">
        <v>0</v>
      </c>
      <c r="V23" s="59">
        <v>0</v>
      </c>
      <c r="W23" s="98">
        <v>0</v>
      </c>
      <c r="X23" s="59">
        <v>61</v>
      </c>
      <c r="Y23" s="98">
        <v>0</v>
      </c>
      <c r="Z23" s="59">
        <v>23534.74</v>
      </c>
      <c r="AA23" s="98">
        <v>0</v>
      </c>
      <c r="AB23" s="59">
        <v>0</v>
      </c>
      <c r="AC23" s="98">
        <v>0</v>
      </c>
      <c r="AD23" s="59">
        <v>0</v>
      </c>
      <c r="AE23" s="98">
        <v>0</v>
      </c>
      <c r="AF23" s="59">
        <v>0</v>
      </c>
      <c r="AG23" s="59">
        <v>0</v>
      </c>
      <c r="AH23" s="59">
        <v>0</v>
      </c>
      <c r="AI23" s="98">
        <v>0</v>
      </c>
      <c r="AJ23" s="59">
        <v>3371278.02</v>
      </c>
      <c r="AK23" s="98">
        <v>0</v>
      </c>
      <c r="AL23" s="59">
        <v>0</v>
      </c>
      <c r="AM23" s="98">
        <v>0</v>
      </c>
      <c r="AN23" s="59">
        <v>11815973.7495662</v>
      </c>
      <c r="AO23" s="59">
        <v>0</v>
      </c>
    </row>
    <row r="24" spans="1:41" ht="16.5" customHeight="1">
      <c r="A24" s="103" t="s">
        <v>49</v>
      </c>
      <c r="B24" s="59">
        <v>0</v>
      </c>
      <c r="C24" s="59">
        <v>0</v>
      </c>
      <c r="D24" s="59">
        <v>86835.59</v>
      </c>
      <c r="E24" s="59">
        <v>0</v>
      </c>
      <c r="F24" s="59">
        <v>57648</v>
      </c>
      <c r="G24" s="59">
        <v>0</v>
      </c>
      <c r="H24" s="59">
        <v>569904.4245984</v>
      </c>
      <c r="I24" s="59">
        <v>0</v>
      </c>
      <c r="J24" s="59">
        <v>1701371.599999989</v>
      </c>
      <c r="K24" s="59">
        <v>0</v>
      </c>
      <c r="L24" s="59">
        <v>0</v>
      </c>
      <c r="M24" s="59">
        <v>0</v>
      </c>
      <c r="N24" s="59">
        <v>288747.57</v>
      </c>
      <c r="O24" s="59">
        <v>0</v>
      </c>
      <c r="P24" s="59">
        <v>0</v>
      </c>
      <c r="Q24" s="98">
        <v>0</v>
      </c>
      <c r="R24" s="59">
        <v>18580.98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2723088.1645983886</v>
      </c>
      <c r="AO24" s="59">
        <v>0</v>
      </c>
    </row>
    <row r="25" spans="1:41" ht="16.5" customHeight="1">
      <c r="A25" s="103" t="s">
        <v>50</v>
      </c>
      <c r="B25" s="59">
        <v>630274.71</v>
      </c>
      <c r="C25" s="59">
        <v>0</v>
      </c>
      <c r="D25" s="59">
        <v>1690768.03</v>
      </c>
      <c r="E25" s="98">
        <v>0</v>
      </c>
      <c r="F25" s="59">
        <v>162672</v>
      </c>
      <c r="G25" s="59">
        <v>0</v>
      </c>
      <c r="H25" s="59">
        <v>718013.95</v>
      </c>
      <c r="I25" s="59">
        <v>0</v>
      </c>
      <c r="J25" s="59">
        <v>1896956.13</v>
      </c>
      <c r="K25" s="59">
        <v>0</v>
      </c>
      <c r="L25" s="59">
        <v>1341735.76</v>
      </c>
      <c r="M25" s="98">
        <v>0</v>
      </c>
      <c r="N25" s="59">
        <v>555181.84</v>
      </c>
      <c r="O25" s="59">
        <v>0</v>
      </c>
      <c r="P25" s="59">
        <v>0</v>
      </c>
      <c r="Q25" s="98">
        <v>0</v>
      </c>
      <c r="R25" s="59">
        <v>0</v>
      </c>
      <c r="S25" s="98">
        <v>0</v>
      </c>
      <c r="T25" s="59">
        <v>0</v>
      </c>
      <c r="U25" s="98">
        <v>0</v>
      </c>
      <c r="V25" s="59">
        <v>0</v>
      </c>
      <c r="W25" s="98">
        <v>0</v>
      </c>
      <c r="X25" s="59">
        <v>300409.2</v>
      </c>
      <c r="Y25" s="98">
        <v>0</v>
      </c>
      <c r="Z25" s="59">
        <v>0</v>
      </c>
      <c r="AA25" s="98">
        <v>0</v>
      </c>
      <c r="AB25" s="59">
        <v>2358812</v>
      </c>
      <c r="AC25" s="98">
        <v>0</v>
      </c>
      <c r="AD25" s="59">
        <v>40814.71</v>
      </c>
      <c r="AE25" s="98">
        <v>0</v>
      </c>
      <c r="AF25" s="59">
        <v>1634526</v>
      </c>
      <c r="AG25" s="59">
        <v>0</v>
      </c>
      <c r="AH25" s="59">
        <v>0</v>
      </c>
      <c r="AI25" s="98">
        <v>0</v>
      </c>
      <c r="AJ25" s="59">
        <v>0</v>
      </c>
      <c r="AK25" s="98">
        <v>0</v>
      </c>
      <c r="AL25" s="59">
        <v>0</v>
      </c>
      <c r="AM25" s="98">
        <v>0</v>
      </c>
      <c r="AN25" s="59">
        <v>11330164.330000002</v>
      </c>
      <c r="AO25" s="59">
        <v>0</v>
      </c>
    </row>
    <row r="26" spans="1:41" ht="16.5" customHeight="1">
      <c r="A26" s="103" t="s">
        <v>51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3875.57999999999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98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3875.57999999999</v>
      </c>
      <c r="AO26" s="59">
        <v>0</v>
      </c>
    </row>
    <row r="27" spans="1:41" ht="16.5" customHeight="1">
      <c r="A27" s="103" t="s">
        <v>52</v>
      </c>
      <c r="B27" s="59">
        <v>394061.17</v>
      </c>
      <c r="C27" s="59">
        <v>0</v>
      </c>
      <c r="D27" s="59">
        <v>1777763.79</v>
      </c>
      <c r="E27" s="98">
        <v>0</v>
      </c>
      <c r="F27" s="59">
        <v>186379</v>
      </c>
      <c r="G27" s="59">
        <v>0</v>
      </c>
      <c r="H27" s="59">
        <v>1907132.7860059603</v>
      </c>
      <c r="I27" s="59">
        <v>0</v>
      </c>
      <c r="J27" s="59">
        <v>2342833.8</v>
      </c>
      <c r="K27" s="59">
        <v>0</v>
      </c>
      <c r="L27" s="59">
        <v>334067.02</v>
      </c>
      <c r="M27" s="98">
        <v>0</v>
      </c>
      <c r="N27" s="59">
        <v>807067.08</v>
      </c>
      <c r="O27" s="59">
        <v>0</v>
      </c>
      <c r="P27" s="59">
        <v>0</v>
      </c>
      <c r="Q27" s="98">
        <v>0</v>
      </c>
      <c r="R27" s="59">
        <v>52771.02</v>
      </c>
      <c r="S27" s="98">
        <v>0</v>
      </c>
      <c r="T27" s="59">
        <v>541714.96</v>
      </c>
      <c r="U27" s="98">
        <v>0</v>
      </c>
      <c r="V27" s="59">
        <v>93740.96</v>
      </c>
      <c r="W27" s="98">
        <v>0</v>
      </c>
      <c r="X27" s="59">
        <v>255652.79</v>
      </c>
      <c r="Y27" s="98">
        <v>0</v>
      </c>
      <c r="Z27" s="59">
        <v>459724.03</v>
      </c>
      <c r="AA27" s="98">
        <v>0</v>
      </c>
      <c r="AB27" s="59">
        <v>61392</v>
      </c>
      <c r="AC27" s="98">
        <v>0</v>
      </c>
      <c r="AD27" s="59">
        <v>242238.77999999764</v>
      </c>
      <c r="AE27" s="98">
        <v>0</v>
      </c>
      <c r="AF27" s="59">
        <v>0</v>
      </c>
      <c r="AG27" s="59">
        <v>0</v>
      </c>
      <c r="AH27" s="59">
        <v>336635.41</v>
      </c>
      <c r="AI27" s="98">
        <v>0</v>
      </c>
      <c r="AJ27" s="59">
        <v>0</v>
      </c>
      <c r="AK27" s="98">
        <v>0</v>
      </c>
      <c r="AL27" s="59">
        <v>0</v>
      </c>
      <c r="AM27" s="98">
        <v>0</v>
      </c>
      <c r="AN27" s="59">
        <v>9793174.596005956</v>
      </c>
      <c r="AO27" s="59">
        <v>0</v>
      </c>
    </row>
    <row r="28" spans="1:41" ht="16.5" customHeight="1">
      <c r="A28" s="142" t="s">
        <v>53</v>
      </c>
      <c r="B28" s="59">
        <v>209489892.4700001</v>
      </c>
      <c r="C28" s="59">
        <v>0</v>
      </c>
      <c r="D28" s="59">
        <v>201945828.11</v>
      </c>
      <c r="E28" s="59">
        <v>0</v>
      </c>
      <c r="F28" s="59">
        <v>168057192</v>
      </c>
      <c r="G28" s="59">
        <v>4780696</v>
      </c>
      <c r="H28" s="59">
        <v>148238790.78652665</v>
      </c>
      <c r="I28" s="59">
        <v>3350059.78</v>
      </c>
      <c r="J28" s="59">
        <v>141756771.35999987</v>
      </c>
      <c r="K28" s="59">
        <v>7234279.65</v>
      </c>
      <c r="L28" s="59">
        <v>130829545.71000001</v>
      </c>
      <c r="M28" s="59">
        <v>0</v>
      </c>
      <c r="N28" s="59">
        <v>74314264.9147091</v>
      </c>
      <c r="O28" s="59">
        <v>1362010.2247091</v>
      </c>
      <c r="P28" s="59">
        <v>67225921.42</v>
      </c>
      <c r="Q28" s="98">
        <v>0</v>
      </c>
      <c r="R28" s="59">
        <v>63063489.48999999</v>
      </c>
      <c r="S28" s="59">
        <v>0</v>
      </c>
      <c r="T28" s="59">
        <v>56984360.19999998</v>
      </c>
      <c r="U28" s="59">
        <v>0</v>
      </c>
      <c r="V28" s="59">
        <v>50182611.849999994</v>
      </c>
      <c r="W28" s="59">
        <v>0</v>
      </c>
      <c r="X28" s="59">
        <v>49150191.21000001</v>
      </c>
      <c r="Y28" s="59">
        <v>0</v>
      </c>
      <c r="Z28" s="59">
        <v>30446608.220000003</v>
      </c>
      <c r="AA28" s="59">
        <v>0</v>
      </c>
      <c r="AB28" s="59">
        <v>28772480</v>
      </c>
      <c r="AC28" s="59">
        <v>0</v>
      </c>
      <c r="AD28" s="59">
        <v>19231525.35999999</v>
      </c>
      <c r="AE28" s="59">
        <v>0</v>
      </c>
      <c r="AF28" s="59">
        <v>6814268</v>
      </c>
      <c r="AG28" s="59">
        <v>2334021</v>
      </c>
      <c r="AH28" s="59">
        <v>6814085.029999999</v>
      </c>
      <c r="AI28" s="59">
        <v>0</v>
      </c>
      <c r="AJ28" s="59">
        <v>3371278.02</v>
      </c>
      <c r="AK28" s="59">
        <v>0</v>
      </c>
      <c r="AL28" s="59">
        <v>150665.29</v>
      </c>
      <c r="AM28" s="59">
        <v>0</v>
      </c>
      <c r="AN28" s="59">
        <v>1456839769.4412358</v>
      </c>
      <c r="AO28" s="59">
        <v>19061066.6547091</v>
      </c>
    </row>
    <row r="29" spans="1:41" ht="21" customHeight="1">
      <c r="A29" s="143" t="s">
        <v>292</v>
      </c>
      <c r="B29" s="144">
        <v>0.14379748333637885</v>
      </c>
      <c r="C29" s="145"/>
      <c r="D29" s="144">
        <v>0.13861910715648257</v>
      </c>
      <c r="E29" s="145"/>
      <c r="F29" s="144">
        <v>0.11535736154735642</v>
      </c>
      <c r="G29" s="145"/>
      <c r="H29" s="144">
        <v>0.10175366838275081</v>
      </c>
      <c r="I29" s="145"/>
      <c r="J29" s="144">
        <v>0.09730429820320599</v>
      </c>
      <c r="K29" s="145"/>
      <c r="L29" s="144">
        <v>0.08980366163409932</v>
      </c>
      <c r="M29" s="145"/>
      <c r="N29" s="144">
        <v>0.05101059599931981</v>
      </c>
      <c r="O29" s="145"/>
      <c r="P29" s="144">
        <v>0.046145034498738455</v>
      </c>
      <c r="Q29" s="145"/>
      <c r="R29" s="144">
        <v>0.0432878692721216</v>
      </c>
      <c r="S29" s="145"/>
      <c r="T29" s="144">
        <v>0.03911504984646051</v>
      </c>
      <c r="U29" s="145"/>
      <c r="V29" s="144">
        <v>0.03444621220715804</v>
      </c>
      <c r="W29" s="145"/>
      <c r="X29" s="144">
        <v>0.03373754083391843</v>
      </c>
      <c r="Y29" s="145"/>
      <c r="Z29" s="144">
        <v>0.020899078168134893</v>
      </c>
      <c r="AA29" s="145"/>
      <c r="AB29" s="144">
        <v>0.019749927619724134</v>
      </c>
      <c r="AC29" s="145"/>
      <c r="AD29" s="144">
        <v>0.0132008514343181</v>
      </c>
      <c r="AE29" s="145"/>
      <c r="AF29" s="144">
        <v>0.004677431343471343</v>
      </c>
      <c r="AG29" s="145"/>
      <c r="AH29" s="144">
        <v>0.004677305749700608</v>
      </c>
      <c r="AI29" s="145"/>
      <c r="AJ29" s="144">
        <v>0.0023141035072738562</v>
      </c>
      <c r="AK29" s="145"/>
      <c r="AL29" s="144">
        <v>0.00010341925938621718</v>
      </c>
      <c r="AM29" s="145"/>
      <c r="AN29" s="144">
        <v>1</v>
      </c>
      <c r="AO29" s="145"/>
    </row>
    <row r="30" spans="1:41" ht="20.25" customHeight="1">
      <c r="A30" s="143" t="s">
        <v>290</v>
      </c>
      <c r="B30" s="146">
        <v>209489892.4700001</v>
      </c>
      <c r="C30" s="147"/>
      <c r="D30" s="146">
        <v>201945828.11</v>
      </c>
      <c r="E30" s="147"/>
      <c r="F30" s="146">
        <v>163276496</v>
      </c>
      <c r="G30" s="147"/>
      <c r="H30" s="146">
        <v>144888731.00652665</v>
      </c>
      <c r="I30" s="147"/>
      <c r="J30" s="146">
        <v>134522491.70999986</v>
      </c>
      <c r="K30" s="147"/>
      <c r="L30" s="146">
        <v>130829545.71000001</v>
      </c>
      <c r="M30" s="147"/>
      <c r="N30" s="146">
        <v>72952254.69000001</v>
      </c>
      <c r="O30" s="147"/>
      <c r="P30" s="146">
        <v>67225921.42</v>
      </c>
      <c r="Q30" s="147"/>
      <c r="R30" s="146">
        <v>63063489.48999999</v>
      </c>
      <c r="S30" s="147"/>
      <c r="T30" s="146">
        <v>56984360.19999998</v>
      </c>
      <c r="U30" s="147"/>
      <c r="V30" s="146">
        <v>50182611.849999994</v>
      </c>
      <c r="W30" s="147"/>
      <c r="X30" s="146">
        <v>49150191.21000001</v>
      </c>
      <c r="Y30" s="147"/>
      <c r="Z30" s="146">
        <v>30446608.220000003</v>
      </c>
      <c r="AA30" s="147"/>
      <c r="AB30" s="146">
        <v>28772480</v>
      </c>
      <c r="AC30" s="147"/>
      <c r="AD30" s="146">
        <v>19231525.35999999</v>
      </c>
      <c r="AE30" s="147"/>
      <c r="AF30" s="146">
        <v>4480247</v>
      </c>
      <c r="AG30" s="147"/>
      <c r="AH30" s="146">
        <v>6814085.029999999</v>
      </c>
      <c r="AI30" s="147"/>
      <c r="AJ30" s="146">
        <v>3371278.02</v>
      </c>
      <c r="AK30" s="147"/>
      <c r="AL30" s="146">
        <v>150665.29</v>
      </c>
      <c r="AM30" s="147"/>
      <c r="AN30" s="146">
        <v>1437778702.7865267</v>
      </c>
      <c r="AO30" s="147"/>
    </row>
    <row r="31" spans="1:41" ht="21.75" customHeight="1">
      <c r="A31" s="143" t="s">
        <v>293</v>
      </c>
      <c r="B31" s="144">
        <v>0.14570385001808167</v>
      </c>
      <c r="C31" s="145"/>
      <c r="D31" s="144">
        <v>0.14045682254064087</v>
      </c>
      <c r="E31" s="145"/>
      <c r="F31" s="144">
        <v>0.1135616320394491</v>
      </c>
      <c r="G31" s="145"/>
      <c r="H31" s="144">
        <v>0.10077262288398141</v>
      </c>
      <c r="I31" s="145"/>
      <c r="J31" s="144">
        <v>0.09356272383871372</v>
      </c>
      <c r="K31" s="145"/>
      <c r="L31" s="144">
        <v>0.09099421590849982</v>
      </c>
      <c r="M31" s="145"/>
      <c r="N31" s="144">
        <v>0.05073955717149856</v>
      </c>
      <c r="O31" s="145"/>
      <c r="P31" s="144">
        <v>0.046756793162752344</v>
      </c>
      <c r="Q31" s="145"/>
      <c r="R31" s="144">
        <v>0.043861749633499265</v>
      </c>
      <c r="S31" s="145"/>
      <c r="T31" s="144">
        <v>0.03963360987999048</v>
      </c>
      <c r="U31" s="145"/>
      <c r="V31" s="144">
        <v>0.034902876049521525</v>
      </c>
      <c r="W31" s="145"/>
      <c r="X31" s="144">
        <v>0.034184809605778084</v>
      </c>
      <c r="Y31" s="145"/>
      <c r="Z31" s="144">
        <v>0.02117614356158713</v>
      </c>
      <c r="AA31" s="145"/>
      <c r="AB31" s="144">
        <v>0.020011758377166598</v>
      </c>
      <c r="AC31" s="145"/>
      <c r="AD31" s="144">
        <v>0.013375859110117433</v>
      </c>
      <c r="AE31" s="145"/>
      <c r="AF31" s="144">
        <v>0.0031160894171800802</v>
      </c>
      <c r="AG31" s="145"/>
      <c r="AH31" s="144">
        <v>0.004739314205165075</v>
      </c>
      <c r="AI31" s="145"/>
      <c r="AJ31" s="144">
        <v>0.0023447822766231004</v>
      </c>
      <c r="AK31" s="145"/>
      <c r="AL31" s="144">
        <v>0.00010479031975365818</v>
      </c>
      <c r="AM31" s="145"/>
      <c r="AN31" s="144">
        <v>1</v>
      </c>
      <c r="AO31" s="145"/>
    </row>
    <row r="32" spans="1:40" ht="16.5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</row>
    <row r="33" spans="1:9" ht="15.75">
      <c r="A33" s="12" t="s">
        <v>77</v>
      </c>
      <c r="H33" s="11"/>
      <c r="I33" s="11"/>
    </row>
    <row r="34" spans="6:31" ht="12.75">
      <c r="F34" s="14"/>
      <c r="G34" s="14"/>
      <c r="N34" s="13"/>
      <c r="O34" s="13"/>
      <c r="P34" s="14"/>
      <c r="Q34" s="14"/>
      <c r="T34" s="14"/>
      <c r="U34" s="14"/>
      <c r="X34" s="14"/>
      <c r="Y34" s="14"/>
      <c r="Z34" s="14"/>
      <c r="AA34" s="14"/>
      <c r="AB34" s="14"/>
      <c r="AC34" s="14"/>
      <c r="AD34" s="14"/>
      <c r="AE34" s="14"/>
    </row>
    <row r="35" spans="2:39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8" spans="1:39" ht="15.75" customHeight="1">
      <c r="A38" s="2"/>
      <c r="B38" s="109" t="s">
        <v>78</v>
      </c>
      <c r="C38" s="110" t="s">
        <v>79</v>
      </c>
      <c r="D38" s="109" t="s">
        <v>80</v>
      </c>
      <c r="E38" s="109" t="s">
        <v>81</v>
      </c>
      <c r="F38" s="109" t="s">
        <v>87</v>
      </c>
      <c r="G38" s="109" t="s">
        <v>82</v>
      </c>
      <c r="H38" s="109" t="s">
        <v>83</v>
      </c>
      <c r="I38" s="109" t="s">
        <v>84</v>
      </c>
      <c r="J38" s="109" t="s">
        <v>85</v>
      </c>
      <c r="K38" s="111" t="s">
        <v>86</v>
      </c>
      <c r="M38" s="100"/>
      <c r="N38" s="71"/>
      <c r="O38" s="100"/>
      <c r="P38" s="71"/>
      <c r="Q38" s="100"/>
      <c r="R38" s="71"/>
      <c r="S38" s="100"/>
      <c r="U38" s="9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40" ht="12.75">
      <c r="A39" s="2"/>
      <c r="B39" s="58">
        <f>(AN6+AN7)/AN28</f>
        <v>0.017051131386942982</v>
      </c>
      <c r="C39" s="58">
        <f>(AN8+AN15)/AN28</f>
        <v>0.7160650381477075</v>
      </c>
      <c r="D39" s="58">
        <f>AN9/AN28</f>
        <v>0.00018945645622089346</v>
      </c>
      <c r="E39" s="58">
        <f>(AN10+AN20)/AN28</f>
        <v>0.014392598614325477</v>
      </c>
      <c r="F39" s="58">
        <f>(AN11+AN21)/AN28</f>
        <v>0.00884269087639677</v>
      </c>
      <c r="G39" s="58">
        <f>AN12/AN28</f>
        <v>0.00878034996802626</v>
      </c>
      <c r="H39" s="58">
        <f>(AN13+AN14)/AN28</f>
        <v>0.19077607189538381</v>
      </c>
      <c r="I39" s="58">
        <f>AN22/AN28</f>
        <v>0.019420714009504424</v>
      </c>
      <c r="J39" s="58">
        <f>(AN23+AN24+AN25+AN26)/AN28</f>
        <v>0.017759744322526354</v>
      </c>
      <c r="K39" s="58">
        <f>AN27/AN28</f>
        <v>0.006722204322965513</v>
      </c>
      <c r="M39" s="58"/>
      <c r="O39" s="58"/>
      <c r="Q39" s="58"/>
      <c r="S39" s="58"/>
      <c r="U39" s="58"/>
      <c r="AN39" s="2"/>
    </row>
    <row r="40" spans="2:37" ht="12.75">
      <c r="B40" s="11"/>
      <c r="C40" s="11"/>
      <c r="D40" s="11"/>
      <c r="E40" s="11"/>
      <c r="H40" s="15"/>
      <c r="I40" s="15"/>
      <c r="J40" s="11"/>
      <c r="K40" s="11"/>
      <c r="L40" s="11"/>
      <c r="M40" s="11"/>
      <c r="N40" s="11"/>
      <c r="O40" s="11"/>
      <c r="P40" s="11"/>
      <c r="Q40" s="11"/>
      <c r="R40" s="11"/>
      <c r="S40" s="11"/>
      <c r="V40" s="11"/>
      <c r="W40" s="11"/>
      <c r="AJ40" s="11"/>
      <c r="AK40" s="11"/>
    </row>
  </sheetData>
  <mergeCells count="82">
    <mergeCell ref="AH29:AI29"/>
    <mergeCell ref="AJ29:AK29"/>
    <mergeCell ref="AL29:AM29"/>
    <mergeCell ref="AN29:AO29"/>
    <mergeCell ref="Z29:AA29"/>
    <mergeCell ref="AB29:AC29"/>
    <mergeCell ref="AD29:AE29"/>
    <mergeCell ref="AF29:AG29"/>
    <mergeCell ref="R29:S29"/>
    <mergeCell ref="T29:U29"/>
    <mergeCell ref="V29:W29"/>
    <mergeCell ref="X29:Y29"/>
    <mergeCell ref="J29:K29"/>
    <mergeCell ref="L29:M29"/>
    <mergeCell ref="N29:O29"/>
    <mergeCell ref="P29:Q29"/>
    <mergeCell ref="B29:C29"/>
    <mergeCell ref="D29:E29"/>
    <mergeCell ref="F29:G29"/>
    <mergeCell ref="H29:I29"/>
    <mergeCell ref="F4:G4"/>
    <mergeCell ref="D4:E4"/>
    <mergeCell ref="B4:C4"/>
    <mergeCell ref="R4:S4"/>
    <mergeCell ref="P4:Q4"/>
    <mergeCell ref="N4:O4"/>
    <mergeCell ref="L4:M4"/>
    <mergeCell ref="J4:K4"/>
    <mergeCell ref="X4:Y4"/>
    <mergeCell ref="V4:W4"/>
    <mergeCell ref="T4:U4"/>
    <mergeCell ref="H4:I4"/>
    <mergeCell ref="A2:AO2"/>
    <mergeCell ref="AN4:AO4"/>
    <mergeCell ref="AL4:AM4"/>
    <mergeCell ref="AJ4:AK4"/>
    <mergeCell ref="A4:A5"/>
    <mergeCell ref="AH4:AI4"/>
    <mergeCell ref="AF4:AG4"/>
    <mergeCell ref="AD4:AE4"/>
    <mergeCell ref="AB4:AC4"/>
    <mergeCell ref="Z4:AA4"/>
    <mergeCell ref="D31:E31"/>
    <mergeCell ref="D30:E30"/>
    <mergeCell ref="B31:C31"/>
    <mergeCell ref="B30:C30"/>
    <mergeCell ref="H31:I31"/>
    <mergeCell ref="H30:I30"/>
    <mergeCell ref="F31:G31"/>
    <mergeCell ref="F30:G30"/>
    <mergeCell ref="P31:Q31"/>
    <mergeCell ref="P30:Q30"/>
    <mergeCell ref="N31:O31"/>
    <mergeCell ref="N30:O30"/>
    <mergeCell ref="L31:M31"/>
    <mergeCell ref="L30:M30"/>
    <mergeCell ref="J31:K31"/>
    <mergeCell ref="J30:K30"/>
    <mergeCell ref="X31:Y31"/>
    <mergeCell ref="X30:Y30"/>
    <mergeCell ref="V31:W31"/>
    <mergeCell ref="V30:W30"/>
    <mergeCell ref="T31:U31"/>
    <mergeCell ref="T30:U30"/>
    <mergeCell ref="R31:S31"/>
    <mergeCell ref="R30:S30"/>
    <mergeCell ref="AF31:AG31"/>
    <mergeCell ref="AF30:AG30"/>
    <mergeCell ref="AD31:AE31"/>
    <mergeCell ref="AD30:AE30"/>
    <mergeCell ref="AB31:AC31"/>
    <mergeCell ref="AB30:AC30"/>
    <mergeCell ref="Z31:AA31"/>
    <mergeCell ref="Z30:AA30"/>
    <mergeCell ref="AN31:AO31"/>
    <mergeCell ref="AN30:AO30"/>
    <mergeCell ref="AL31:AM31"/>
    <mergeCell ref="AL30:AM30"/>
    <mergeCell ref="AJ31:AK31"/>
    <mergeCell ref="AJ30:AK30"/>
    <mergeCell ref="AH31:AI31"/>
    <mergeCell ref="AH30:AI30"/>
  </mergeCells>
  <printOptions horizontalCentered="1"/>
  <pageMargins left="0.1968503937007874" right="0.1968503937007874" top="0.4724409448818898" bottom="0.31496062992125984" header="0.31496062992125984" footer="0"/>
  <pageSetup horizontalDpi="600" verticalDpi="600" orientation="landscape" paperSize="9" scale="39" r:id="rId2"/>
  <colBreaks count="1" manualBreakCount="1">
    <brk id="23" max="3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2:V69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4.7109375" style="33" customWidth="1"/>
    <col min="2" max="2" width="62.57421875" style="33" customWidth="1"/>
    <col min="3" max="14" width="10.7109375" style="33" customWidth="1"/>
    <col min="15" max="15" width="12.00390625" style="33" customWidth="1"/>
    <col min="16" max="16" width="11.57421875" style="33" customWidth="1"/>
    <col min="17" max="21" width="10.7109375" style="33" customWidth="1"/>
    <col min="22" max="22" width="10.8515625" style="33" bestFit="1" customWidth="1"/>
    <col min="23" max="16384" width="9.140625" style="33" customWidth="1"/>
  </cols>
  <sheetData>
    <row r="1" ht="22.5" customHeight="1"/>
    <row r="2" spans="1:22" s="34" customFormat="1" ht="23.25" customHeight="1">
      <c r="A2" s="168" t="s">
        <v>206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s="34" customFormat="1" ht="23.25" customHeight="1">
      <c r="A3" s="167"/>
      <c r="B3" s="167"/>
      <c r="C3" s="46"/>
      <c r="F3" s="42"/>
      <c r="G3" s="46"/>
      <c r="H3" s="46"/>
      <c r="T3" s="46"/>
      <c r="V3" s="125" t="s">
        <v>205</v>
      </c>
    </row>
    <row r="4" spans="1:22" s="34" customFormat="1" ht="60.75" customHeight="1">
      <c r="A4" s="81"/>
      <c r="B4" s="82"/>
      <c r="C4" s="61" t="s">
        <v>56</v>
      </c>
      <c r="D4" s="47" t="s">
        <v>57</v>
      </c>
      <c r="E4" s="47" t="s">
        <v>58</v>
      </c>
      <c r="F4" s="47" t="s">
        <v>59</v>
      </c>
      <c r="G4" s="47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 t="s">
        <v>65</v>
      </c>
      <c r="M4" s="47" t="s">
        <v>66</v>
      </c>
      <c r="N4" s="47" t="s">
        <v>67</v>
      </c>
      <c r="O4" s="47" t="s">
        <v>68</v>
      </c>
      <c r="P4" s="47" t="s">
        <v>69</v>
      </c>
      <c r="Q4" s="47" t="s">
        <v>70</v>
      </c>
      <c r="R4" s="47" t="s">
        <v>71</v>
      </c>
      <c r="S4" s="47" t="s">
        <v>72</v>
      </c>
      <c r="T4" s="47" t="s">
        <v>73</v>
      </c>
      <c r="U4" s="47" t="s">
        <v>74</v>
      </c>
      <c r="V4" s="48" t="s">
        <v>75</v>
      </c>
    </row>
    <row r="5" spans="1:22" s="34" customFormat="1" ht="16.5" customHeight="1">
      <c r="A5" s="84" t="s">
        <v>0</v>
      </c>
      <c r="B5" s="76" t="s">
        <v>207</v>
      </c>
      <c r="C5" s="83"/>
      <c r="D5" s="85"/>
      <c r="E5" s="83"/>
      <c r="F5" s="83"/>
      <c r="G5" s="83"/>
      <c r="H5" s="85"/>
      <c r="I5" s="8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5"/>
      <c r="V5" s="86"/>
    </row>
    <row r="6" spans="1:22" s="35" customFormat="1" ht="16.5" customHeight="1">
      <c r="A6" s="87" t="s">
        <v>3</v>
      </c>
      <c r="B6" s="77" t="s">
        <v>208</v>
      </c>
      <c r="C6" s="83"/>
      <c r="D6" s="83"/>
      <c r="E6" s="83"/>
      <c r="F6" s="83"/>
      <c r="G6" s="83"/>
      <c r="H6" s="85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72"/>
      <c r="V6" s="72"/>
    </row>
    <row r="7" spans="1:22" s="36" customFormat="1" ht="16.5" customHeight="1">
      <c r="A7" s="126" t="s">
        <v>4</v>
      </c>
      <c r="B7" s="77" t="s">
        <v>209</v>
      </c>
      <c r="C7" s="40">
        <v>209489.89247999998</v>
      </c>
      <c r="D7" s="40">
        <v>201946</v>
      </c>
      <c r="E7" s="40">
        <v>168057</v>
      </c>
      <c r="F7" s="40">
        <v>148239</v>
      </c>
      <c r="G7" s="40">
        <v>141757</v>
      </c>
      <c r="H7" s="40">
        <v>130830</v>
      </c>
      <c r="I7" s="40">
        <v>74286</v>
      </c>
      <c r="J7" s="40">
        <v>67226</v>
      </c>
      <c r="K7" s="40">
        <v>63063</v>
      </c>
      <c r="L7" s="40">
        <v>56984</v>
      </c>
      <c r="M7" s="40">
        <v>50183</v>
      </c>
      <c r="N7" s="40">
        <v>49150</v>
      </c>
      <c r="O7" s="40">
        <v>30447</v>
      </c>
      <c r="P7" s="40">
        <v>28772</v>
      </c>
      <c r="Q7" s="40">
        <v>19232</v>
      </c>
      <c r="R7" s="40">
        <v>6814</v>
      </c>
      <c r="S7" s="40">
        <v>6814.08503</v>
      </c>
      <c r="T7" s="40">
        <v>5624</v>
      </c>
      <c r="U7" s="40">
        <v>150</v>
      </c>
      <c r="V7" s="40">
        <v>1459063.9775099999</v>
      </c>
    </row>
    <row r="8" spans="1:22" ht="15.75" customHeight="1">
      <c r="A8" s="126" t="s">
        <v>169</v>
      </c>
      <c r="B8" s="77" t="s">
        <v>210</v>
      </c>
      <c r="C8" s="40">
        <v>-35063.56908</v>
      </c>
      <c r="D8" s="40">
        <v>-6669</v>
      </c>
      <c r="E8" s="40">
        <v>-2569</v>
      </c>
      <c r="F8" s="40">
        <v>-15814</v>
      </c>
      <c r="G8" s="40">
        <v>-37237</v>
      </c>
      <c r="H8" s="40">
        <v>-2014</v>
      </c>
      <c r="I8" s="40">
        <v>-14180</v>
      </c>
      <c r="J8" s="40">
        <v>-13306</v>
      </c>
      <c r="K8" s="40">
        <v>-28605</v>
      </c>
      <c r="L8" s="40">
        <v>-19201</v>
      </c>
      <c r="M8" s="40">
        <v>-1937</v>
      </c>
      <c r="N8" s="40">
        <v>-4286</v>
      </c>
      <c r="O8" s="40">
        <v>-8062</v>
      </c>
      <c r="P8" s="40">
        <v>-7554</v>
      </c>
      <c r="Q8" s="40">
        <v>-2002</v>
      </c>
      <c r="R8" s="40">
        <v>-1223</v>
      </c>
      <c r="S8" s="40">
        <v>-847.4004</v>
      </c>
      <c r="T8" s="40">
        <v>-2388</v>
      </c>
      <c r="U8" s="40">
        <v>-90</v>
      </c>
      <c r="V8" s="40">
        <v>-203047.96948</v>
      </c>
    </row>
    <row r="9" spans="1:22" ht="16.5" customHeight="1">
      <c r="A9" s="126" t="s">
        <v>211</v>
      </c>
      <c r="B9" s="77" t="s">
        <v>212</v>
      </c>
      <c r="C9" s="40">
        <v>-61.221</v>
      </c>
      <c r="D9" s="40">
        <v>-5067</v>
      </c>
      <c r="E9" s="40">
        <v>-15571</v>
      </c>
      <c r="F9" s="40">
        <v>3818</v>
      </c>
      <c r="G9" s="40">
        <v>2165</v>
      </c>
      <c r="H9" s="40">
        <v>-84</v>
      </c>
      <c r="I9" s="40">
        <v>2572</v>
      </c>
      <c r="J9" s="40">
        <v>-1202</v>
      </c>
      <c r="K9" s="40">
        <v>4460</v>
      </c>
      <c r="L9" s="40">
        <v>19481</v>
      </c>
      <c r="M9" s="40">
        <v>6906</v>
      </c>
      <c r="N9" s="40">
        <v>-1969</v>
      </c>
      <c r="O9" s="40">
        <v>-4086</v>
      </c>
      <c r="P9" s="40">
        <v>-4016</v>
      </c>
      <c r="Q9" s="40">
        <v>1753</v>
      </c>
      <c r="R9" s="40">
        <v>-405</v>
      </c>
      <c r="S9" s="40">
        <v>701.57131</v>
      </c>
      <c r="T9" s="40">
        <v>-340</v>
      </c>
      <c r="U9" s="40">
        <v>-26</v>
      </c>
      <c r="V9" s="40">
        <v>9029.350310000002</v>
      </c>
    </row>
    <row r="10" spans="1:22" ht="16.5" customHeight="1">
      <c r="A10" s="126"/>
      <c r="B10" s="77" t="s">
        <v>213</v>
      </c>
      <c r="C10" s="40">
        <v>86.71</v>
      </c>
      <c r="D10" s="40">
        <v>0</v>
      </c>
      <c r="E10" s="40">
        <v>0</v>
      </c>
      <c r="F10" s="40">
        <v>3822</v>
      </c>
      <c r="G10" s="40">
        <v>0</v>
      </c>
      <c r="H10" s="40">
        <v>0</v>
      </c>
      <c r="I10" s="40">
        <v>0</v>
      </c>
      <c r="J10" s="40">
        <v>0</v>
      </c>
      <c r="K10" s="40">
        <v>-1448</v>
      </c>
      <c r="L10" s="40">
        <v>5956</v>
      </c>
      <c r="M10" s="40">
        <v>0</v>
      </c>
      <c r="N10" s="40">
        <v>0</v>
      </c>
      <c r="O10" s="40">
        <v>702</v>
      </c>
      <c r="P10" s="40">
        <v>0</v>
      </c>
      <c r="Q10" s="40">
        <v>-83</v>
      </c>
      <c r="R10" s="40">
        <v>0</v>
      </c>
      <c r="S10" s="40">
        <v>54.899729999999984</v>
      </c>
      <c r="T10" s="40">
        <v>0</v>
      </c>
      <c r="U10" s="40">
        <v>0</v>
      </c>
      <c r="V10" s="40">
        <v>9090.609729999998</v>
      </c>
    </row>
    <row r="11" spans="1:22" ht="16.5" customHeight="1">
      <c r="A11" s="126" t="s">
        <v>214</v>
      </c>
      <c r="B11" s="77" t="s">
        <v>215</v>
      </c>
      <c r="C11" s="40">
        <v>-3008.507</v>
      </c>
      <c r="D11" s="40">
        <v>-670</v>
      </c>
      <c r="E11" s="40">
        <v>0</v>
      </c>
      <c r="F11" s="40">
        <v>2324</v>
      </c>
      <c r="G11" s="40">
        <v>261</v>
      </c>
      <c r="H11" s="40">
        <v>150</v>
      </c>
      <c r="I11" s="40">
        <v>-1958</v>
      </c>
      <c r="J11" s="40">
        <v>-229</v>
      </c>
      <c r="K11" s="40">
        <v>-2066</v>
      </c>
      <c r="L11" s="40">
        <v>-4677</v>
      </c>
      <c r="M11" s="40">
        <v>-1359</v>
      </c>
      <c r="N11" s="40">
        <v>-676</v>
      </c>
      <c r="O11" s="40">
        <v>1162</v>
      </c>
      <c r="P11" s="40">
        <v>936</v>
      </c>
      <c r="Q11" s="40">
        <v>0</v>
      </c>
      <c r="R11" s="40">
        <v>-46</v>
      </c>
      <c r="S11" s="40">
        <v>-1164.85162</v>
      </c>
      <c r="T11" s="40">
        <v>81</v>
      </c>
      <c r="U11" s="40">
        <v>16</v>
      </c>
      <c r="V11" s="40">
        <v>-10924.358619999999</v>
      </c>
    </row>
    <row r="12" spans="1:22" ht="16.5" customHeight="1">
      <c r="A12" s="127"/>
      <c r="B12" s="78" t="s">
        <v>216</v>
      </c>
      <c r="C12" s="40">
        <v>171355.5954</v>
      </c>
      <c r="D12" s="40">
        <v>189540</v>
      </c>
      <c r="E12" s="40">
        <v>149917</v>
      </c>
      <c r="F12" s="40">
        <v>138567</v>
      </c>
      <c r="G12" s="40">
        <v>106946</v>
      </c>
      <c r="H12" s="40">
        <v>128882</v>
      </c>
      <c r="I12" s="40">
        <v>60720</v>
      </c>
      <c r="J12" s="40">
        <v>52489</v>
      </c>
      <c r="K12" s="40">
        <v>36852</v>
      </c>
      <c r="L12" s="40">
        <v>52587</v>
      </c>
      <c r="M12" s="40">
        <v>53793</v>
      </c>
      <c r="N12" s="40">
        <v>42219</v>
      </c>
      <c r="O12" s="40">
        <v>19461</v>
      </c>
      <c r="P12" s="40">
        <v>18138</v>
      </c>
      <c r="Q12" s="40">
        <v>18983</v>
      </c>
      <c r="R12" s="40">
        <v>5140</v>
      </c>
      <c r="S12" s="40">
        <v>5503.40432</v>
      </c>
      <c r="T12" s="40">
        <v>2977</v>
      </c>
      <c r="U12" s="40">
        <v>50</v>
      </c>
      <c r="V12" s="40">
        <v>1254119.99972</v>
      </c>
    </row>
    <row r="13" spans="1:22" ht="30.75" customHeight="1">
      <c r="A13" s="128" t="s">
        <v>5</v>
      </c>
      <c r="B13" s="79" t="s">
        <v>217</v>
      </c>
      <c r="C13" s="40">
        <v>4518.839819999999</v>
      </c>
      <c r="D13" s="40">
        <v>11173</v>
      </c>
      <c r="E13" s="40">
        <v>0</v>
      </c>
      <c r="F13" s="40">
        <v>1215</v>
      </c>
      <c r="G13" s="40">
        <v>4086</v>
      </c>
      <c r="H13" s="40">
        <v>6083</v>
      </c>
      <c r="I13" s="40">
        <v>0</v>
      </c>
      <c r="J13" s="40">
        <v>646</v>
      </c>
      <c r="K13" s="40">
        <v>0</v>
      </c>
      <c r="L13" s="40">
        <v>0</v>
      </c>
      <c r="M13" s="40">
        <v>0</v>
      </c>
      <c r="N13" s="40">
        <v>0</v>
      </c>
      <c r="O13" s="40">
        <v>639</v>
      </c>
      <c r="P13" s="40">
        <v>682</v>
      </c>
      <c r="Q13" s="40">
        <v>700</v>
      </c>
      <c r="R13" s="40">
        <v>209</v>
      </c>
      <c r="S13" s="40">
        <v>0</v>
      </c>
      <c r="T13" s="40">
        <v>225</v>
      </c>
      <c r="U13" s="40">
        <v>0</v>
      </c>
      <c r="V13" s="40">
        <v>30176.83982</v>
      </c>
    </row>
    <row r="14" spans="1:22" ht="15.75" customHeight="1">
      <c r="A14" s="128" t="s">
        <v>6</v>
      </c>
      <c r="B14" s="77" t="s">
        <v>218</v>
      </c>
      <c r="C14" s="40">
        <v>4273.90174</v>
      </c>
      <c r="D14" s="40">
        <v>397</v>
      </c>
      <c r="E14" s="40">
        <v>0</v>
      </c>
      <c r="F14" s="40">
        <v>181</v>
      </c>
      <c r="G14" s="40">
        <v>278</v>
      </c>
      <c r="H14" s="40">
        <v>273</v>
      </c>
      <c r="I14" s="40">
        <v>576</v>
      </c>
      <c r="J14" s="40">
        <v>0</v>
      </c>
      <c r="K14" s="40">
        <v>67</v>
      </c>
      <c r="L14" s="40">
        <v>4110</v>
      </c>
      <c r="M14" s="40">
        <v>1528</v>
      </c>
      <c r="N14" s="40">
        <v>884</v>
      </c>
      <c r="O14" s="40">
        <v>53</v>
      </c>
      <c r="P14" s="40">
        <v>1</v>
      </c>
      <c r="Q14" s="40">
        <v>172</v>
      </c>
      <c r="R14" s="40">
        <v>28</v>
      </c>
      <c r="S14" s="40">
        <v>0</v>
      </c>
      <c r="T14" s="40">
        <v>222</v>
      </c>
      <c r="U14" s="40">
        <v>0</v>
      </c>
      <c r="V14" s="40">
        <v>13043.901740000001</v>
      </c>
    </row>
    <row r="15" spans="1:22" ht="15.75" customHeight="1">
      <c r="A15" s="129" t="s">
        <v>7</v>
      </c>
      <c r="B15" s="77" t="s">
        <v>219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</row>
    <row r="16" spans="1:22" ht="15.75" customHeight="1">
      <c r="A16" s="126" t="s">
        <v>4</v>
      </c>
      <c r="B16" s="77" t="s">
        <v>220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</row>
    <row r="17" spans="1:22" ht="15.75" customHeight="1">
      <c r="A17" s="126" t="s">
        <v>8</v>
      </c>
      <c r="B17" s="77" t="s">
        <v>168</v>
      </c>
      <c r="C17" s="101">
        <v>-115079.80664</v>
      </c>
      <c r="D17" s="101">
        <v>-112857</v>
      </c>
      <c r="E17" s="101">
        <v>-54090</v>
      </c>
      <c r="F17" s="101">
        <v>-62130</v>
      </c>
      <c r="G17" s="101">
        <v>-82065</v>
      </c>
      <c r="H17" s="101">
        <v>-60450</v>
      </c>
      <c r="I17" s="101">
        <v>-37862</v>
      </c>
      <c r="J17" s="101">
        <v>-2376</v>
      </c>
      <c r="K17" s="101">
        <v>-53802</v>
      </c>
      <c r="L17" s="101">
        <v>-27287</v>
      </c>
      <c r="M17" s="101">
        <v>-28158</v>
      </c>
      <c r="N17" s="101">
        <v>-19426</v>
      </c>
      <c r="O17" s="101">
        <v>-9197</v>
      </c>
      <c r="P17" s="101">
        <v>-3838</v>
      </c>
      <c r="Q17" s="101">
        <v>-8179</v>
      </c>
      <c r="R17" s="101">
        <v>-269</v>
      </c>
      <c r="S17" s="101">
        <v>-730.1746800000001</v>
      </c>
      <c r="T17" s="101">
        <v>-1876</v>
      </c>
      <c r="U17" s="101">
        <v>-9</v>
      </c>
      <c r="V17" s="40">
        <v>-679680.98132</v>
      </c>
    </row>
    <row r="18" spans="1:22" ht="15.75" customHeight="1">
      <c r="A18" s="126" t="s">
        <v>221</v>
      </c>
      <c r="B18" s="77" t="s">
        <v>222</v>
      </c>
      <c r="C18" s="101">
        <v>11062.95257</v>
      </c>
      <c r="D18" s="101">
        <v>456</v>
      </c>
      <c r="E18" s="101">
        <v>1204</v>
      </c>
      <c r="F18" s="101">
        <v>2904</v>
      </c>
      <c r="G18" s="101">
        <v>8526</v>
      </c>
      <c r="H18" s="101">
        <v>0</v>
      </c>
      <c r="I18" s="101">
        <v>10027</v>
      </c>
      <c r="J18" s="101">
        <v>0</v>
      </c>
      <c r="K18" s="101">
        <v>38749</v>
      </c>
      <c r="L18" s="101">
        <v>788</v>
      </c>
      <c r="M18" s="101">
        <v>14719</v>
      </c>
      <c r="N18" s="101">
        <v>1693</v>
      </c>
      <c r="O18" s="101">
        <v>2151</v>
      </c>
      <c r="P18" s="101">
        <v>1342</v>
      </c>
      <c r="Q18" s="101">
        <v>1229</v>
      </c>
      <c r="R18" s="101">
        <v>2</v>
      </c>
      <c r="S18" s="101">
        <v>82.48344</v>
      </c>
      <c r="T18" s="101">
        <v>918</v>
      </c>
      <c r="U18" s="101">
        <v>5</v>
      </c>
      <c r="V18" s="40">
        <v>95858.43600999999</v>
      </c>
    </row>
    <row r="19" spans="1:22" ht="15.75" customHeight="1">
      <c r="A19" s="127"/>
      <c r="B19" s="80" t="s">
        <v>223</v>
      </c>
      <c r="C19" s="101">
        <v>-104016.85407</v>
      </c>
      <c r="D19" s="101">
        <v>-112401</v>
      </c>
      <c r="E19" s="101">
        <v>-52886</v>
      </c>
      <c r="F19" s="101">
        <v>-59226</v>
      </c>
      <c r="G19" s="101">
        <v>-73539</v>
      </c>
      <c r="H19" s="101">
        <v>-60450</v>
      </c>
      <c r="I19" s="101">
        <v>-27835</v>
      </c>
      <c r="J19" s="101">
        <v>-2376</v>
      </c>
      <c r="K19" s="101">
        <v>-15053</v>
      </c>
      <c r="L19" s="101">
        <v>-26499</v>
      </c>
      <c r="M19" s="101">
        <v>-13439</v>
      </c>
      <c r="N19" s="101">
        <v>-17733</v>
      </c>
      <c r="O19" s="101">
        <v>-7046</v>
      </c>
      <c r="P19" s="101">
        <v>-2496</v>
      </c>
      <c r="Q19" s="101">
        <v>-6950</v>
      </c>
      <c r="R19" s="101">
        <v>-267</v>
      </c>
      <c r="S19" s="101">
        <v>-647.6912400000001</v>
      </c>
      <c r="T19" s="101">
        <v>-958</v>
      </c>
      <c r="U19" s="101">
        <v>-4</v>
      </c>
      <c r="V19" s="40">
        <v>-583822.54531</v>
      </c>
    </row>
    <row r="20" spans="1:22" ht="15.75" customHeight="1">
      <c r="A20" s="126" t="s">
        <v>169</v>
      </c>
      <c r="B20" s="77" t="s">
        <v>224</v>
      </c>
      <c r="C20" s="101">
        <v>-4494.973</v>
      </c>
      <c r="D20" s="101">
        <v>-24182</v>
      </c>
      <c r="E20" s="101">
        <v>-20555</v>
      </c>
      <c r="F20" s="101">
        <v>-14025</v>
      </c>
      <c r="G20" s="101">
        <v>17916</v>
      </c>
      <c r="H20" s="101">
        <v>797</v>
      </c>
      <c r="I20" s="101">
        <v>-253</v>
      </c>
      <c r="J20" s="101">
        <v>-1052</v>
      </c>
      <c r="K20" s="101">
        <v>3174</v>
      </c>
      <c r="L20" s="101">
        <v>-3699</v>
      </c>
      <c r="M20" s="101">
        <v>-12690</v>
      </c>
      <c r="N20" s="101">
        <v>-6674</v>
      </c>
      <c r="O20" s="101">
        <v>-1531</v>
      </c>
      <c r="P20" s="101">
        <v>-5604</v>
      </c>
      <c r="Q20" s="101">
        <v>-6742</v>
      </c>
      <c r="R20" s="101">
        <v>-242</v>
      </c>
      <c r="S20" s="101">
        <v>-1003.2291299999999</v>
      </c>
      <c r="T20" s="101">
        <v>-767</v>
      </c>
      <c r="U20" s="101">
        <v>-6</v>
      </c>
      <c r="V20" s="40">
        <v>-81633.20213</v>
      </c>
    </row>
    <row r="21" spans="1:22" ht="15.75" customHeight="1">
      <c r="A21" s="126" t="s">
        <v>211</v>
      </c>
      <c r="B21" s="77" t="s">
        <v>225</v>
      </c>
      <c r="C21" s="101">
        <v>513.93</v>
      </c>
      <c r="D21" s="101">
        <v>4416</v>
      </c>
      <c r="E21" s="101">
        <v>7201</v>
      </c>
      <c r="F21" s="101">
        <v>-324</v>
      </c>
      <c r="G21" s="101">
        <v>-5765</v>
      </c>
      <c r="H21" s="101">
        <v>2209</v>
      </c>
      <c r="I21" s="101">
        <v>-472</v>
      </c>
      <c r="J21" s="101">
        <v>0</v>
      </c>
      <c r="K21" s="101">
        <v>-6808</v>
      </c>
      <c r="L21" s="101">
        <v>-2005</v>
      </c>
      <c r="M21" s="101">
        <v>-6820</v>
      </c>
      <c r="N21" s="101">
        <v>-628</v>
      </c>
      <c r="O21" s="101">
        <v>-1071</v>
      </c>
      <c r="P21" s="101">
        <v>668</v>
      </c>
      <c r="Q21" s="101">
        <v>4099</v>
      </c>
      <c r="R21" s="101">
        <v>0</v>
      </c>
      <c r="S21" s="101">
        <v>18.672409999999974</v>
      </c>
      <c r="T21" s="101">
        <v>371</v>
      </c>
      <c r="U21" s="101">
        <v>3</v>
      </c>
      <c r="V21" s="40">
        <v>-4393.39759</v>
      </c>
    </row>
    <row r="22" spans="1:22" ht="15.75" customHeight="1">
      <c r="A22" s="127"/>
      <c r="B22" s="78" t="s">
        <v>226</v>
      </c>
      <c r="C22" s="40">
        <v>-107997.89707</v>
      </c>
      <c r="D22" s="40">
        <v>-132167</v>
      </c>
      <c r="E22" s="40">
        <v>-66240</v>
      </c>
      <c r="F22" s="40">
        <v>-73575</v>
      </c>
      <c r="G22" s="40">
        <v>-61388</v>
      </c>
      <c r="H22" s="40">
        <v>-57444</v>
      </c>
      <c r="I22" s="40">
        <v>-28560</v>
      </c>
      <c r="J22" s="40">
        <v>-3428</v>
      </c>
      <c r="K22" s="40">
        <v>-18687</v>
      </c>
      <c r="L22" s="40">
        <v>-32203</v>
      </c>
      <c r="M22" s="40">
        <v>-32949</v>
      </c>
      <c r="N22" s="40">
        <v>-25035</v>
      </c>
      <c r="O22" s="40">
        <v>-9648</v>
      </c>
      <c r="P22" s="40">
        <v>-7432</v>
      </c>
      <c r="Q22" s="40">
        <v>-9593</v>
      </c>
      <c r="R22" s="40">
        <v>-509</v>
      </c>
      <c r="S22" s="40">
        <v>-1632.2479600000001</v>
      </c>
      <c r="T22" s="40">
        <v>-1354</v>
      </c>
      <c r="U22" s="40">
        <v>-7</v>
      </c>
      <c r="V22" s="40">
        <v>-669849.1450299999</v>
      </c>
    </row>
    <row r="23" spans="1:22" ht="26.25" customHeight="1">
      <c r="A23" s="129" t="s">
        <v>9</v>
      </c>
      <c r="B23" s="77" t="s">
        <v>227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</row>
    <row r="24" spans="1:22" ht="15.75" customHeight="1">
      <c r="A24" s="126" t="s">
        <v>4</v>
      </c>
      <c r="B24" s="77" t="s">
        <v>228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47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47</v>
      </c>
    </row>
    <row r="25" spans="1:22" ht="17.25" customHeight="1">
      <c r="A25" s="126" t="s">
        <v>169</v>
      </c>
      <c r="B25" s="77" t="s">
        <v>229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</row>
    <row r="26" spans="1:22" ht="15.75" customHeight="1">
      <c r="A26" s="129"/>
      <c r="B26" s="78" t="s">
        <v>230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47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47</v>
      </c>
    </row>
    <row r="27" spans="1:22" ht="15.75" customHeight="1">
      <c r="A27" s="129" t="s">
        <v>10</v>
      </c>
      <c r="B27" s="77" t="s">
        <v>231</v>
      </c>
      <c r="C27" s="40">
        <v>0</v>
      </c>
      <c r="D27" s="40">
        <v>-493</v>
      </c>
      <c r="E27" s="40">
        <v>0</v>
      </c>
      <c r="F27" s="40">
        <v>-70</v>
      </c>
      <c r="G27" s="40">
        <v>0</v>
      </c>
      <c r="H27" s="40">
        <v>0</v>
      </c>
      <c r="I27" s="40">
        <v>0</v>
      </c>
      <c r="J27" s="40">
        <v>0</v>
      </c>
      <c r="K27" s="40">
        <v>-4437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-75</v>
      </c>
      <c r="U27" s="40">
        <v>0</v>
      </c>
      <c r="V27" s="40">
        <v>-5075</v>
      </c>
    </row>
    <row r="28" spans="1:22" ht="15.75" customHeight="1">
      <c r="A28" s="129" t="s">
        <v>11</v>
      </c>
      <c r="B28" s="77" t="s">
        <v>232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</row>
    <row r="29" spans="1:22" ht="15.75" customHeight="1">
      <c r="A29" s="126" t="s">
        <v>4</v>
      </c>
      <c r="B29" s="77" t="s">
        <v>233</v>
      </c>
      <c r="C29" s="40">
        <v>-41628.68922</v>
      </c>
      <c r="D29" s="40">
        <v>-42820</v>
      </c>
      <c r="E29" s="40">
        <v>-35974</v>
      </c>
      <c r="F29" s="40">
        <v>-36673</v>
      </c>
      <c r="G29" s="40">
        <v>-26522</v>
      </c>
      <c r="H29" s="40">
        <v>-30318</v>
      </c>
      <c r="I29" s="40">
        <v>-17550</v>
      </c>
      <c r="J29" s="40">
        <v>-418</v>
      </c>
      <c r="K29" s="40">
        <v>-15464</v>
      </c>
      <c r="L29" s="40">
        <v>-10297</v>
      </c>
      <c r="M29" s="40">
        <v>-15869</v>
      </c>
      <c r="N29" s="40">
        <v>-9535</v>
      </c>
      <c r="O29" s="40">
        <v>-9415</v>
      </c>
      <c r="P29" s="40">
        <v>-9154</v>
      </c>
      <c r="Q29" s="40">
        <v>-4799</v>
      </c>
      <c r="R29" s="40">
        <v>-2426</v>
      </c>
      <c r="S29" s="40">
        <v>-1717.21598</v>
      </c>
      <c r="T29" s="40">
        <v>-545</v>
      </c>
      <c r="U29" s="40">
        <v>-55</v>
      </c>
      <c r="V29" s="40">
        <v>-311179.9052</v>
      </c>
    </row>
    <row r="30" spans="1:22" ht="15.75" customHeight="1">
      <c r="A30" s="126" t="s">
        <v>169</v>
      </c>
      <c r="B30" s="77" t="s">
        <v>234</v>
      </c>
      <c r="C30" s="40">
        <v>150.834</v>
      </c>
      <c r="D30" s="40">
        <v>0</v>
      </c>
      <c r="E30" s="40">
        <v>6482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-1872</v>
      </c>
      <c r="M30" s="40">
        <v>-1682</v>
      </c>
      <c r="N30" s="40">
        <v>0</v>
      </c>
      <c r="O30" s="40">
        <v>0</v>
      </c>
      <c r="P30" s="40">
        <v>0</v>
      </c>
      <c r="Q30" s="40">
        <v>0</v>
      </c>
      <c r="R30" s="40">
        <v>164</v>
      </c>
      <c r="S30" s="40">
        <v>0</v>
      </c>
      <c r="T30" s="40">
        <v>0</v>
      </c>
      <c r="U30" s="40">
        <v>0</v>
      </c>
      <c r="V30" s="40">
        <v>3242.834</v>
      </c>
    </row>
    <row r="31" spans="1:22" ht="15.75" customHeight="1">
      <c r="A31" s="126" t="s">
        <v>211</v>
      </c>
      <c r="B31" s="77" t="s">
        <v>235</v>
      </c>
      <c r="C31" s="40">
        <v>-19479.539770000003</v>
      </c>
      <c r="D31" s="40">
        <v>-27667</v>
      </c>
      <c r="E31" s="40">
        <v>-14733</v>
      </c>
      <c r="F31" s="40">
        <v>-20719</v>
      </c>
      <c r="G31" s="40">
        <v>-13073</v>
      </c>
      <c r="H31" s="40">
        <v>-30668</v>
      </c>
      <c r="I31" s="40">
        <v>-9927</v>
      </c>
      <c r="J31" s="40">
        <v>-6111</v>
      </c>
      <c r="K31" s="40">
        <v>-14269</v>
      </c>
      <c r="L31" s="40">
        <v>-10404</v>
      </c>
      <c r="M31" s="40">
        <v>-7046</v>
      </c>
      <c r="N31" s="40">
        <v>-8825</v>
      </c>
      <c r="O31" s="40">
        <v>-3817</v>
      </c>
      <c r="P31" s="40">
        <v>-1637</v>
      </c>
      <c r="Q31" s="40">
        <v>-4114</v>
      </c>
      <c r="R31" s="40">
        <v>-1081</v>
      </c>
      <c r="S31" s="40">
        <v>-3381.8717099999994</v>
      </c>
      <c r="T31" s="40">
        <v>-603</v>
      </c>
      <c r="U31" s="40">
        <v>-204</v>
      </c>
      <c r="V31" s="40">
        <v>-197759.41148</v>
      </c>
    </row>
    <row r="32" spans="1:22" ht="15.75" customHeight="1">
      <c r="A32" s="126" t="s">
        <v>214</v>
      </c>
      <c r="B32" s="77" t="s">
        <v>236</v>
      </c>
      <c r="C32" s="40">
        <v>4381.06813</v>
      </c>
      <c r="D32" s="40">
        <v>234</v>
      </c>
      <c r="E32" s="40">
        <v>0</v>
      </c>
      <c r="F32" s="40">
        <v>1977</v>
      </c>
      <c r="G32" s="40">
        <v>6228</v>
      </c>
      <c r="H32" s="40">
        <v>30</v>
      </c>
      <c r="I32" s="40">
        <v>3295</v>
      </c>
      <c r="J32" s="40">
        <v>200</v>
      </c>
      <c r="K32" s="40">
        <v>11019</v>
      </c>
      <c r="L32" s="40">
        <v>3040</v>
      </c>
      <c r="M32" s="40">
        <v>419</v>
      </c>
      <c r="N32" s="40">
        <v>279</v>
      </c>
      <c r="O32" s="40">
        <v>1010</v>
      </c>
      <c r="P32" s="40">
        <v>1908</v>
      </c>
      <c r="Q32" s="40">
        <v>0</v>
      </c>
      <c r="R32" s="40">
        <v>29</v>
      </c>
      <c r="S32" s="40">
        <v>1.1998899999999995</v>
      </c>
      <c r="T32" s="40">
        <v>789</v>
      </c>
      <c r="U32" s="40">
        <v>41</v>
      </c>
      <c r="V32" s="40">
        <v>34880.26802</v>
      </c>
    </row>
    <row r="33" spans="1:22" ht="15.75" customHeight="1">
      <c r="A33" s="130"/>
      <c r="B33" s="78" t="s">
        <v>237</v>
      </c>
      <c r="C33" s="40">
        <v>-56577</v>
      </c>
      <c r="D33" s="40">
        <v>-70253</v>
      </c>
      <c r="E33" s="40">
        <v>-44225</v>
      </c>
      <c r="F33" s="40">
        <v>-55415</v>
      </c>
      <c r="G33" s="40">
        <v>-33367</v>
      </c>
      <c r="H33" s="40">
        <v>-60956</v>
      </c>
      <c r="I33" s="40">
        <v>-24182</v>
      </c>
      <c r="J33" s="40">
        <v>-6329</v>
      </c>
      <c r="K33" s="40">
        <v>-18714</v>
      </c>
      <c r="L33" s="40">
        <v>-19533</v>
      </c>
      <c r="M33" s="40">
        <v>-24178</v>
      </c>
      <c r="N33" s="40">
        <v>-18081</v>
      </c>
      <c r="O33" s="40">
        <v>-12222</v>
      </c>
      <c r="P33" s="40">
        <v>-8883</v>
      </c>
      <c r="Q33" s="40">
        <v>-8913</v>
      </c>
      <c r="R33" s="40">
        <v>-3314</v>
      </c>
      <c r="S33" s="40">
        <v>-5097.8877999999995</v>
      </c>
      <c r="T33" s="40">
        <v>-359</v>
      </c>
      <c r="U33" s="40">
        <v>-218</v>
      </c>
      <c r="V33" s="40">
        <v>-470816.8878</v>
      </c>
    </row>
    <row r="34" spans="1:22" ht="15.75" customHeight="1">
      <c r="A34" s="129" t="s">
        <v>12</v>
      </c>
      <c r="B34" s="77" t="s">
        <v>238</v>
      </c>
      <c r="C34" s="40">
        <v>-14992.90201</v>
      </c>
      <c r="D34" s="40">
        <v>-30656</v>
      </c>
      <c r="E34" s="40">
        <v>-51552</v>
      </c>
      <c r="F34" s="40">
        <v>-9354</v>
      </c>
      <c r="G34" s="40">
        <v>-4454</v>
      </c>
      <c r="H34" s="40">
        <v>-7891</v>
      </c>
      <c r="I34" s="40">
        <v>-11185</v>
      </c>
      <c r="J34" s="40">
        <v>-11742</v>
      </c>
      <c r="K34" s="40">
        <v>-1058</v>
      </c>
      <c r="L34" s="40">
        <v>-3996</v>
      </c>
      <c r="M34" s="40">
        <v>-3503</v>
      </c>
      <c r="N34" s="40">
        <v>-5401</v>
      </c>
      <c r="O34" s="40">
        <v>-137</v>
      </c>
      <c r="P34" s="40">
        <v>-1684</v>
      </c>
      <c r="Q34" s="40">
        <v>-1301</v>
      </c>
      <c r="R34" s="40">
        <v>-148</v>
      </c>
      <c r="S34" s="40">
        <v>-120.17466</v>
      </c>
      <c r="T34" s="40">
        <v>-97</v>
      </c>
      <c r="U34" s="40">
        <v>0</v>
      </c>
      <c r="V34" s="40">
        <v>-159272.07666999998</v>
      </c>
    </row>
    <row r="35" spans="1:22" ht="15.75" customHeight="1">
      <c r="A35" s="129" t="s">
        <v>14</v>
      </c>
      <c r="B35" s="77" t="s">
        <v>239</v>
      </c>
      <c r="C35" s="40">
        <v>0</v>
      </c>
      <c r="D35" s="40">
        <v>0</v>
      </c>
      <c r="E35" s="40">
        <v>0</v>
      </c>
      <c r="F35" s="40">
        <v>-110</v>
      </c>
      <c r="G35" s="40">
        <v>0</v>
      </c>
      <c r="H35" s="40">
        <v>-1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-111</v>
      </c>
    </row>
    <row r="36" spans="1:22" ht="31.5" customHeight="1">
      <c r="A36" s="129" t="s">
        <v>15</v>
      </c>
      <c r="B36" s="77" t="s">
        <v>240</v>
      </c>
      <c r="C36" s="40">
        <v>581.2110199999788</v>
      </c>
      <c r="D36" s="40">
        <v>-32459</v>
      </c>
      <c r="E36" s="40">
        <v>-12100</v>
      </c>
      <c r="F36" s="40">
        <v>1439</v>
      </c>
      <c r="G36" s="40">
        <v>12101</v>
      </c>
      <c r="H36" s="40">
        <v>8946</v>
      </c>
      <c r="I36" s="40">
        <v>-2631</v>
      </c>
      <c r="J36" s="40">
        <v>31636</v>
      </c>
      <c r="K36" s="40">
        <v>-5977</v>
      </c>
      <c r="L36" s="40">
        <v>965</v>
      </c>
      <c r="M36" s="40">
        <v>-5309</v>
      </c>
      <c r="N36" s="40">
        <v>-5367</v>
      </c>
      <c r="O36" s="40">
        <v>-1854</v>
      </c>
      <c r="P36" s="40">
        <v>822</v>
      </c>
      <c r="Q36" s="40">
        <v>48</v>
      </c>
      <c r="R36" s="40">
        <v>1406</v>
      </c>
      <c r="S36" s="40">
        <v>-1346.9061</v>
      </c>
      <c r="T36" s="40">
        <v>1539</v>
      </c>
      <c r="U36" s="40">
        <v>-175</v>
      </c>
      <c r="V36" s="40">
        <v>-7735.6950800000195</v>
      </c>
    </row>
    <row r="37" spans="1:22" ht="20.25" customHeight="1">
      <c r="A37" s="131" t="s">
        <v>2</v>
      </c>
      <c r="B37" s="76" t="s">
        <v>241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>
        <v>0</v>
      </c>
    </row>
    <row r="38" spans="1:22" ht="15.75" customHeight="1">
      <c r="A38" s="129" t="s">
        <v>3</v>
      </c>
      <c r="B38" s="77" t="s">
        <v>242</v>
      </c>
      <c r="C38" s="40">
        <v>581.2110199999788</v>
      </c>
      <c r="D38" s="40">
        <v>-32459</v>
      </c>
      <c r="E38" s="40">
        <v>-12100</v>
      </c>
      <c r="F38" s="40">
        <v>1439</v>
      </c>
      <c r="G38" s="40">
        <v>12101</v>
      </c>
      <c r="H38" s="40">
        <v>8946</v>
      </c>
      <c r="I38" s="40">
        <v>-2631</v>
      </c>
      <c r="J38" s="40">
        <v>31636</v>
      </c>
      <c r="K38" s="40">
        <v>-5977</v>
      </c>
      <c r="L38" s="40">
        <v>965</v>
      </c>
      <c r="M38" s="40">
        <v>-5309</v>
      </c>
      <c r="N38" s="40">
        <v>-5367</v>
      </c>
      <c r="O38" s="40">
        <v>-1854</v>
      </c>
      <c r="P38" s="40">
        <v>822</v>
      </c>
      <c r="Q38" s="40">
        <v>48</v>
      </c>
      <c r="R38" s="40">
        <v>1406</v>
      </c>
      <c r="S38" s="40">
        <v>-1346.9061</v>
      </c>
      <c r="T38" s="40">
        <v>1539</v>
      </c>
      <c r="U38" s="40">
        <v>-175</v>
      </c>
      <c r="V38" s="40">
        <v>-7735.6950800000195</v>
      </c>
    </row>
    <row r="39" spans="1:22" ht="15.75" customHeight="1">
      <c r="A39" s="129" t="s">
        <v>5</v>
      </c>
      <c r="B39" s="77" t="s">
        <v>243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594</v>
      </c>
      <c r="S39" s="40">
        <v>0</v>
      </c>
      <c r="T39" s="40">
        <v>0</v>
      </c>
      <c r="U39" s="40">
        <v>0</v>
      </c>
      <c r="V39" s="40">
        <v>594</v>
      </c>
    </row>
    <row r="40" spans="1:22" ht="15.75" customHeight="1">
      <c r="A40" s="130" t="s">
        <v>6</v>
      </c>
      <c r="B40" s="77" t="s">
        <v>244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</row>
    <row r="41" spans="1:22" ht="15.75" customHeight="1">
      <c r="A41" s="126" t="s">
        <v>4</v>
      </c>
      <c r="B41" s="77" t="s">
        <v>245</v>
      </c>
      <c r="C41" s="40">
        <v>0</v>
      </c>
      <c r="D41" s="40">
        <v>201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20</v>
      </c>
      <c r="K41" s="40">
        <v>2022</v>
      </c>
      <c r="L41" s="40">
        <v>0</v>
      </c>
      <c r="M41" s="40">
        <v>3490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5733</v>
      </c>
    </row>
    <row r="42" spans="1:22" ht="15.75" customHeight="1">
      <c r="A42" s="127"/>
      <c r="B42" s="77" t="s">
        <v>246</v>
      </c>
      <c r="C42" s="40">
        <v>0</v>
      </c>
      <c r="D42" s="40">
        <v>201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20</v>
      </c>
      <c r="K42" s="40">
        <v>1998</v>
      </c>
      <c r="L42" s="40">
        <v>0</v>
      </c>
      <c r="M42" s="40">
        <v>3490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5709</v>
      </c>
    </row>
    <row r="43" spans="1:22" ht="15.75" customHeight="1">
      <c r="A43" s="127" t="s">
        <v>169</v>
      </c>
      <c r="B43" s="77" t="s">
        <v>247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</row>
    <row r="44" spans="1:22" ht="15.75" customHeight="1">
      <c r="A44" s="127"/>
      <c r="B44" s="77" t="s">
        <v>246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</row>
    <row r="45" spans="1:22" ht="15.75" customHeight="1">
      <c r="A45" s="132" t="s">
        <v>248</v>
      </c>
      <c r="B45" s="77" t="s">
        <v>249</v>
      </c>
      <c r="C45" s="40">
        <v>58.97</v>
      </c>
      <c r="D45" s="40">
        <v>193</v>
      </c>
      <c r="E45" s="40">
        <v>143</v>
      </c>
      <c r="F45" s="40">
        <v>0</v>
      </c>
      <c r="G45" s="40">
        <v>678</v>
      </c>
      <c r="H45" s="40">
        <v>0</v>
      </c>
      <c r="I45" s="40">
        <v>219</v>
      </c>
      <c r="J45" s="40">
        <v>93</v>
      </c>
      <c r="K45" s="40">
        <v>0</v>
      </c>
      <c r="L45" s="40">
        <v>126</v>
      </c>
      <c r="M45" s="40">
        <v>0</v>
      </c>
      <c r="N45" s="40">
        <v>0</v>
      </c>
      <c r="O45" s="40">
        <v>0</v>
      </c>
      <c r="P45" s="40">
        <v>156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1666.97</v>
      </c>
    </row>
    <row r="46" spans="1:22" ht="15.75" customHeight="1">
      <c r="A46" s="132" t="s">
        <v>250</v>
      </c>
      <c r="B46" s="77" t="s">
        <v>251</v>
      </c>
      <c r="C46" s="40">
        <v>5485.31703</v>
      </c>
      <c r="D46" s="40">
        <v>15641</v>
      </c>
      <c r="E46" s="40">
        <v>3382</v>
      </c>
      <c r="F46" s="40">
        <v>0</v>
      </c>
      <c r="G46" s="40">
        <v>5262</v>
      </c>
      <c r="H46" s="40">
        <v>3870</v>
      </c>
      <c r="I46" s="40">
        <v>649</v>
      </c>
      <c r="J46" s="40">
        <v>2310</v>
      </c>
      <c r="K46" s="40">
        <v>4494</v>
      </c>
      <c r="L46" s="40">
        <v>2102</v>
      </c>
      <c r="M46" s="40">
        <v>2756</v>
      </c>
      <c r="N46" s="40">
        <v>1900</v>
      </c>
      <c r="O46" s="40">
        <v>781</v>
      </c>
      <c r="P46" s="40">
        <v>560</v>
      </c>
      <c r="Q46" s="40">
        <v>808</v>
      </c>
      <c r="R46" s="40">
        <v>0</v>
      </c>
      <c r="S46" s="40">
        <v>33</v>
      </c>
      <c r="T46" s="40">
        <v>707</v>
      </c>
      <c r="U46" s="40">
        <v>334</v>
      </c>
      <c r="V46" s="40">
        <v>51074.31703</v>
      </c>
    </row>
    <row r="47" spans="1:22" ht="15.75" customHeight="1">
      <c r="A47" s="133"/>
      <c r="B47" s="80" t="s">
        <v>252</v>
      </c>
      <c r="C47" s="40">
        <v>5544.28703</v>
      </c>
      <c r="D47" s="40">
        <v>15834</v>
      </c>
      <c r="E47" s="40">
        <v>3525</v>
      </c>
      <c r="F47" s="40">
        <v>0</v>
      </c>
      <c r="G47" s="40">
        <v>5940</v>
      </c>
      <c r="H47" s="40">
        <v>3870</v>
      </c>
      <c r="I47" s="40">
        <v>868</v>
      </c>
      <c r="J47" s="40">
        <v>2403</v>
      </c>
      <c r="K47" s="40">
        <v>4494</v>
      </c>
      <c r="L47" s="40">
        <v>2228</v>
      </c>
      <c r="M47" s="40">
        <v>2756</v>
      </c>
      <c r="N47" s="40">
        <v>1900</v>
      </c>
      <c r="O47" s="40">
        <v>781</v>
      </c>
      <c r="P47" s="40">
        <v>716</v>
      </c>
      <c r="Q47" s="40">
        <v>808</v>
      </c>
      <c r="R47" s="40">
        <v>0</v>
      </c>
      <c r="S47" s="40">
        <v>33</v>
      </c>
      <c r="T47" s="40">
        <v>707</v>
      </c>
      <c r="U47" s="40">
        <v>334</v>
      </c>
      <c r="V47" s="40">
        <v>52741.28703</v>
      </c>
    </row>
    <row r="48" spans="1:22" ht="15.75" customHeight="1">
      <c r="A48" s="127" t="s">
        <v>211</v>
      </c>
      <c r="B48" s="77" t="s">
        <v>253</v>
      </c>
      <c r="C48" s="40">
        <v>0.08</v>
      </c>
      <c r="D48" s="40">
        <v>780</v>
      </c>
      <c r="E48" s="40">
        <v>12511</v>
      </c>
      <c r="F48" s="40">
        <v>6975</v>
      </c>
      <c r="G48" s="40">
        <v>455</v>
      </c>
      <c r="H48" s="40">
        <v>2172</v>
      </c>
      <c r="I48" s="40">
        <v>1714</v>
      </c>
      <c r="J48" s="40">
        <v>680</v>
      </c>
      <c r="K48" s="40">
        <v>0</v>
      </c>
      <c r="L48" s="40">
        <v>2075</v>
      </c>
      <c r="M48" s="40">
        <v>195</v>
      </c>
      <c r="N48" s="40">
        <v>137</v>
      </c>
      <c r="O48" s="40">
        <v>42</v>
      </c>
      <c r="P48" s="40">
        <v>0</v>
      </c>
      <c r="Q48" s="40">
        <v>238</v>
      </c>
      <c r="R48" s="40">
        <v>0</v>
      </c>
      <c r="S48" s="40">
        <v>430.45530999999994</v>
      </c>
      <c r="T48" s="40">
        <v>819</v>
      </c>
      <c r="U48" s="40">
        <v>0</v>
      </c>
      <c r="V48" s="40">
        <v>29223.535310000003</v>
      </c>
    </row>
    <row r="49" spans="1:22" ht="15.75" customHeight="1">
      <c r="A49" s="127" t="s">
        <v>214</v>
      </c>
      <c r="B49" s="77" t="s">
        <v>254</v>
      </c>
      <c r="C49" s="40">
        <v>769.47078</v>
      </c>
      <c r="D49" s="40">
        <v>0</v>
      </c>
      <c r="E49" s="40">
        <v>0</v>
      </c>
      <c r="F49" s="40">
        <v>1029</v>
      </c>
      <c r="G49" s="40">
        <v>585</v>
      </c>
      <c r="H49" s="40">
        <v>378</v>
      </c>
      <c r="I49" s="40">
        <v>1347</v>
      </c>
      <c r="J49" s="40">
        <v>89</v>
      </c>
      <c r="K49" s="40">
        <v>0</v>
      </c>
      <c r="L49" s="40">
        <v>0</v>
      </c>
      <c r="M49" s="40">
        <v>571</v>
      </c>
      <c r="N49" s="40">
        <v>919</v>
      </c>
      <c r="O49" s="40">
        <v>0</v>
      </c>
      <c r="P49" s="40">
        <v>36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5723.47078</v>
      </c>
    </row>
    <row r="50" spans="1:22" ht="15.75" customHeight="1">
      <c r="A50" s="131"/>
      <c r="B50" s="78" t="s">
        <v>255</v>
      </c>
      <c r="C50" s="40">
        <v>6313.83781</v>
      </c>
      <c r="D50" s="40">
        <v>16815</v>
      </c>
      <c r="E50" s="40">
        <v>16036</v>
      </c>
      <c r="F50" s="40">
        <v>8004</v>
      </c>
      <c r="G50" s="40">
        <v>6980</v>
      </c>
      <c r="H50" s="40">
        <v>6420</v>
      </c>
      <c r="I50" s="40">
        <v>3929</v>
      </c>
      <c r="J50" s="40">
        <v>3192</v>
      </c>
      <c r="K50" s="40">
        <v>6516</v>
      </c>
      <c r="L50" s="40">
        <v>4303</v>
      </c>
      <c r="M50" s="40">
        <v>7012</v>
      </c>
      <c r="N50" s="40">
        <v>2956</v>
      </c>
      <c r="O50" s="40">
        <v>823</v>
      </c>
      <c r="P50" s="40">
        <v>752</v>
      </c>
      <c r="Q50" s="40">
        <v>1046</v>
      </c>
      <c r="R50" s="40">
        <v>0</v>
      </c>
      <c r="S50" s="40">
        <v>463.45530999999994</v>
      </c>
      <c r="T50" s="40">
        <v>1526</v>
      </c>
      <c r="U50" s="40">
        <v>334</v>
      </c>
      <c r="V50" s="40">
        <v>93421.29312</v>
      </c>
    </row>
    <row r="51" spans="1:22" ht="30.75" customHeight="1">
      <c r="A51" s="130" t="s">
        <v>7</v>
      </c>
      <c r="B51" s="77" t="s">
        <v>256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</row>
    <row r="52" spans="1:22" ht="15.75" customHeight="1">
      <c r="A52" s="129" t="s">
        <v>9</v>
      </c>
      <c r="B52" s="77" t="s">
        <v>257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</row>
    <row r="53" spans="1:22" ht="15.75" customHeight="1">
      <c r="A53" s="126" t="s">
        <v>4</v>
      </c>
      <c r="B53" s="77" t="s">
        <v>258</v>
      </c>
      <c r="C53" s="40">
        <v>-220.48841000000002</v>
      </c>
      <c r="D53" s="40">
        <v>-57</v>
      </c>
      <c r="E53" s="40">
        <v>-90</v>
      </c>
      <c r="F53" s="40">
        <v>0</v>
      </c>
      <c r="G53" s="40">
        <v>-178</v>
      </c>
      <c r="H53" s="40">
        <v>-227</v>
      </c>
      <c r="I53" s="40">
        <v>-64</v>
      </c>
      <c r="J53" s="40">
        <v>-3</v>
      </c>
      <c r="K53" s="40">
        <v>-507</v>
      </c>
      <c r="L53" s="40">
        <v>-132</v>
      </c>
      <c r="M53" s="40">
        <v>-68</v>
      </c>
      <c r="N53" s="40">
        <v>-279</v>
      </c>
      <c r="O53" s="40">
        <v>0</v>
      </c>
      <c r="P53" s="40">
        <v>-24</v>
      </c>
      <c r="Q53" s="40">
        <v>0</v>
      </c>
      <c r="R53" s="40">
        <v>-6</v>
      </c>
      <c r="S53" s="40">
        <v>-66</v>
      </c>
      <c r="T53" s="40">
        <v>-51</v>
      </c>
      <c r="U53" s="40">
        <v>-47</v>
      </c>
      <c r="V53" s="40">
        <v>-2019.48841</v>
      </c>
    </row>
    <row r="54" spans="1:22" ht="15.75" customHeight="1">
      <c r="A54" s="126" t="s">
        <v>169</v>
      </c>
      <c r="B54" s="77" t="s">
        <v>259</v>
      </c>
      <c r="C54" s="40">
        <v>-394.59202</v>
      </c>
      <c r="D54" s="40">
        <v>-875</v>
      </c>
      <c r="E54" s="40">
        <v>-927</v>
      </c>
      <c r="F54" s="40">
        <v>-5367</v>
      </c>
      <c r="G54" s="40">
        <v>-1240</v>
      </c>
      <c r="H54" s="40">
        <v>-2049</v>
      </c>
      <c r="I54" s="40">
        <v>-2117</v>
      </c>
      <c r="J54" s="40">
        <v>-456</v>
      </c>
      <c r="K54" s="40">
        <v>-555</v>
      </c>
      <c r="L54" s="40">
        <v>-5</v>
      </c>
      <c r="M54" s="40">
        <v>-520</v>
      </c>
      <c r="N54" s="40">
        <v>-67</v>
      </c>
      <c r="O54" s="40">
        <v>-70</v>
      </c>
      <c r="P54" s="40">
        <v>0</v>
      </c>
      <c r="Q54" s="40">
        <v>-123</v>
      </c>
      <c r="R54" s="40">
        <v>0</v>
      </c>
      <c r="S54" s="40">
        <v>0</v>
      </c>
      <c r="T54" s="40">
        <v>-183</v>
      </c>
      <c r="U54" s="40">
        <v>0</v>
      </c>
      <c r="V54" s="40">
        <v>-14948.59202</v>
      </c>
    </row>
    <row r="55" spans="1:22" ht="15.75" customHeight="1">
      <c r="A55" s="126" t="s">
        <v>211</v>
      </c>
      <c r="B55" s="77" t="s">
        <v>260</v>
      </c>
      <c r="C55" s="40">
        <v>-1179.8376400000002</v>
      </c>
      <c r="D55" s="40">
        <v>-731</v>
      </c>
      <c r="E55" s="40">
        <v>0</v>
      </c>
      <c r="F55" s="40">
        <v>0</v>
      </c>
      <c r="G55" s="40">
        <v>-1022</v>
      </c>
      <c r="H55" s="40">
        <v>-538</v>
      </c>
      <c r="I55" s="40">
        <v>-47</v>
      </c>
      <c r="J55" s="40">
        <v>0</v>
      </c>
      <c r="K55" s="40">
        <v>-1240</v>
      </c>
      <c r="L55" s="40">
        <v>0</v>
      </c>
      <c r="M55" s="40">
        <v>-376</v>
      </c>
      <c r="N55" s="40">
        <v>-478</v>
      </c>
      <c r="O55" s="40">
        <v>0</v>
      </c>
      <c r="P55" s="40">
        <v>0</v>
      </c>
      <c r="Q55" s="40">
        <v>0</v>
      </c>
      <c r="R55" s="40">
        <v>0</v>
      </c>
      <c r="S55" s="40">
        <v>-15</v>
      </c>
      <c r="T55" s="40">
        <v>0</v>
      </c>
      <c r="U55" s="40">
        <v>0</v>
      </c>
      <c r="V55" s="40">
        <v>-5626.83764</v>
      </c>
    </row>
    <row r="56" spans="1:22" ht="15.75" customHeight="1">
      <c r="A56" s="126"/>
      <c r="B56" s="78" t="s">
        <v>261</v>
      </c>
      <c r="C56" s="40">
        <v>-1794.9180700000002</v>
      </c>
      <c r="D56" s="40">
        <v>-1663</v>
      </c>
      <c r="E56" s="40">
        <v>-1017</v>
      </c>
      <c r="F56" s="40">
        <v>-5367</v>
      </c>
      <c r="G56" s="40">
        <v>-2440</v>
      </c>
      <c r="H56" s="40">
        <v>-2814</v>
      </c>
      <c r="I56" s="40">
        <v>-2228</v>
      </c>
      <c r="J56" s="40">
        <v>-459</v>
      </c>
      <c r="K56" s="40">
        <v>-2302</v>
      </c>
      <c r="L56" s="40">
        <v>-137</v>
      </c>
      <c r="M56" s="40">
        <v>-964</v>
      </c>
      <c r="N56" s="40">
        <v>-824</v>
      </c>
      <c r="O56" s="40">
        <v>-70</v>
      </c>
      <c r="P56" s="40">
        <v>-24</v>
      </c>
      <c r="Q56" s="40">
        <v>-123</v>
      </c>
      <c r="R56" s="40">
        <v>-6</v>
      </c>
      <c r="S56" s="40">
        <v>-81</v>
      </c>
      <c r="T56" s="40">
        <v>-234</v>
      </c>
      <c r="U56" s="40">
        <v>-47</v>
      </c>
      <c r="V56" s="40">
        <v>-22594.91807</v>
      </c>
    </row>
    <row r="57" spans="1:22" ht="30.75" customHeight="1">
      <c r="A57" s="130" t="s">
        <v>10</v>
      </c>
      <c r="B57" s="77" t="s">
        <v>262</v>
      </c>
      <c r="C57" s="40">
        <v>-4518.839819999999</v>
      </c>
      <c r="D57" s="40">
        <v>-11173</v>
      </c>
      <c r="E57" s="40">
        <v>0</v>
      </c>
      <c r="F57" s="40">
        <v>-1215</v>
      </c>
      <c r="G57" s="40">
        <v>-4086</v>
      </c>
      <c r="H57" s="40">
        <v>-6083</v>
      </c>
      <c r="I57" s="40">
        <v>0</v>
      </c>
      <c r="J57" s="40">
        <v>-646</v>
      </c>
      <c r="K57" s="40">
        <v>0</v>
      </c>
      <c r="L57" s="40">
        <v>0</v>
      </c>
      <c r="M57" s="40">
        <v>0</v>
      </c>
      <c r="N57" s="40">
        <v>0</v>
      </c>
      <c r="O57" s="40">
        <v>-639</v>
      </c>
      <c r="P57" s="40">
        <v>-682</v>
      </c>
      <c r="Q57" s="40">
        <v>-700</v>
      </c>
      <c r="R57" s="40">
        <v>-209</v>
      </c>
      <c r="S57" s="40">
        <v>0</v>
      </c>
      <c r="T57" s="40">
        <v>-225</v>
      </c>
      <c r="U57" s="40">
        <v>0</v>
      </c>
      <c r="V57" s="40">
        <v>-30176.83982</v>
      </c>
    </row>
    <row r="58" spans="1:22" ht="15.75" customHeight="1">
      <c r="A58" s="130" t="s">
        <v>11</v>
      </c>
      <c r="B58" s="77" t="s">
        <v>263</v>
      </c>
      <c r="C58" s="40">
        <v>865.0576199999999</v>
      </c>
      <c r="D58" s="40">
        <v>0</v>
      </c>
      <c r="E58" s="40">
        <v>6365</v>
      </c>
      <c r="F58" s="40">
        <v>1911</v>
      </c>
      <c r="G58" s="40">
        <v>0</v>
      </c>
      <c r="H58" s="40">
        <v>1</v>
      </c>
      <c r="I58" s="40">
        <v>12</v>
      </c>
      <c r="J58" s="40">
        <v>227</v>
      </c>
      <c r="K58" s="40">
        <v>143</v>
      </c>
      <c r="L58" s="40">
        <v>0</v>
      </c>
      <c r="M58" s="40">
        <v>0</v>
      </c>
      <c r="N58" s="40">
        <v>266</v>
      </c>
      <c r="O58" s="40">
        <v>72</v>
      </c>
      <c r="P58" s="40">
        <v>276</v>
      </c>
      <c r="Q58" s="40">
        <v>45</v>
      </c>
      <c r="R58" s="40">
        <v>0</v>
      </c>
      <c r="S58" s="40">
        <v>4</v>
      </c>
      <c r="T58" s="40">
        <v>14</v>
      </c>
      <c r="U58" s="40">
        <v>0</v>
      </c>
      <c r="V58" s="40">
        <v>10201.05762</v>
      </c>
    </row>
    <row r="59" spans="1:22" ht="15.75" customHeight="1">
      <c r="A59" s="130" t="s">
        <v>12</v>
      </c>
      <c r="B59" s="77" t="s">
        <v>264</v>
      </c>
      <c r="C59" s="40">
        <v>-805.2890500000001</v>
      </c>
      <c r="D59" s="40">
        <v>0</v>
      </c>
      <c r="E59" s="40">
        <v>-1132</v>
      </c>
      <c r="F59" s="40">
        <v>-1027</v>
      </c>
      <c r="G59" s="40">
        <v>48</v>
      </c>
      <c r="H59" s="40">
        <v>0</v>
      </c>
      <c r="I59" s="40">
        <v>-296</v>
      </c>
      <c r="J59" s="40">
        <v>-7216</v>
      </c>
      <c r="K59" s="40">
        <v>-384</v>
      </c>
      <c r="L59" s="40">
        <v>0</v>
      </c>
      <c r="M59" s="40">
        <v>0</v>
      </c>
      <c r="N59" s="40">
        <v>-110</v>
      </c>
      <c r="O59" s="40">
        <v>-568</v>
      </c>
      <c r="P59" s="40">
        <v>-680</v>
      </c>
      <c r="Q59" s="40">
        <v>-65</v>
      </c>
      <c r="R59" s="40">
        <v>-2</v>
      </c>
      <c r="S59" s="40">
        <v>-2.28008</v>
      </c>
      <c r="T59" s="40">
        <v>-55</v>
      </c>
      <c r="U59" s="40">
        <v>-1</v>
      </c>
      <c r="V59" s="40">
        <v>-12295.56913</v>
      </c>
    </row>
    <row r="60" spans="1:22" ht="15.75" customHeight="1">
      <c r="A60" s="130" t="s">
        <v>13</v>
      </c>
      <c r="B60" s="77" t="s">
        <v>265</v>
      </c>
      <c r="C60" s="40">
        <v>641.0595099999789</v>
      </c>
      <c r="D60" s="40">
        <v>-28480</v>
      </c>
      <c r="E60" s="40">
        <v>8152</v>
      </c>
      <c r="F60" s="40">
        <v>3745</v>
      </c>
      <c r="G60" s="40">
        <v>12603</v>
      </c>
      <c r="H60" s="40">
        <v>6470</v>
      </c>
      <c r="I60" s="40">
        <v>-1214</v>
      </c>
      <c r="J60" s="40">
        <v>26734</v>
      </c>
      <c r="K60" s="40">
        <v>-2004</v>
      </c>
      <c r="L60" s="40">
        <v>5131</v>
      </c>
      <c r="M60" s="40">
        <v>739</v>
      </c>
      <c r="N60" s="40">
        <v>-3079</v>
      </c>
      <c r="O60" s="40">
        <v>-2236</v>
      </c>
      <c r="P60" s="40">
        <v>464</v>
      </c>
      <c r="Q60" s="40">
        <v>251</v>
      </c>
      <c r="R60" s="40">
        <v>1783</v>
      </c>
      <c r="S60" s="40">
        <v>-962.73087</v>
      </c>
      <c r="T60" s="40">
        <v>2565</v>
      </c>
      <c r="U60" s="40">
        <v>111</v>
      </c>
      <c r="V60" s="40">
        <v>31413.328639999978</v>
      </c>
    </row>
    <row r="61" spans="1:22" ht="15.75" customHeight="1">
      <c r="A61" s="130" t="s">
        <v>14</v>
      </c>
      <c r="B61" s="77" t="s">
        <v>266</v>
      </c>
      <c r="C61" s="40">
        <v>0</v>
      </c>
      <c r="D61" s="40">
        <v>997</v>
      </c>
      <c r="E61" s="40">
        <v>0</v>
      </c>
      <c r="F61" s="40">
        <v>0</v>
      </c>
      <c r="G61" s="40">
        <v>0</v>
      </c>
      <c r="H61" s="40">
        <v>0</v>
      </c>
      <c r="I61" s="40">
        <v>32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1029</v>
      </c>
    </row>
    <row r="62" spans="1:22" ht="15.75" customHeight="1">
      <c r="A62" s="130" t="s">
        <v>15</v>
      </c>
      <c r="B62" s="77" t="s">
        <v>267</v>
      </c>
      <c r="C62" s="40">
        <v>0</v>
      </c>
      <c r="D62" s="40">
        <v>-5</v>
      </c>
      <c r="E62" s="40">
        <v>0</v>
      </c>
      <c r="F62" s="40">
        <v>0</v>
      </c>
      <c r="G62" s="40">
        <v>0</v>
      </c>
      <c r="H62" s="40">
        <v>0</v>
      </c>
      <c r="I62" s="40">
        <v>-219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0.00034</v>
      </c>
      <c r="T62" s="40">
        <v>0</v>
      </c>
      <c r="U62" s="40">
        <v>0</v>
      </c>
      <c r="V62" s="40">
        <v>-223.99966</v>
      </c>
    </row>
    <row r="63" spans="1:22" ht="15.75" customHeight="1">
      <c r="A63" s="130" t="s">
        <v>16</v>
      </c>
      <c r="B63" s="77" t="s">
        <v>268</v>
      </c>
      <c r="C63" s="40">
        <v>0</v>
      </c>
      <c r="D63" s="40">
        <v>992</v>
      </c>
      <c r="E63" s="40">
        <v>0</v>
      </c>
      <c r="F63" s="40">
        <v>0</v>
      </c>
      <c r="G63" s="40">
        <v>0</v>
      </c>
      <c r="H63" s="40">
        <v>0</v>
      </c>
      <c r="I63" s="40">
        <v>-187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-0.00034</v>
      </c>
      <c r="T63" s="40">
        <v>0</v>
      </c>
      <c r="U63" s="40">
        <v>0</v>
      </c>
      <c r="V63" s="40">
        <v>804.99966</v>
      </c>
    </row>
    <row r="64" spans="1:22" ht="15.75" customHeight="1">
      <c r="A64" s="130">
        <v>13</v>
      </c>
      <c r="B64" s="77" t="s">
        <v>269</v>
      </c>
      <c r="C64" s="40">
        <v>-645</v>
      </c>
      <c r="D64" s="40">
        <v>0</v>
      </c>
      <c r="E64" s="40">
        <v>0</v>
      </c>
      <c r="F64" s="40">
        <v>0</v>
      </c>
      <c r="G64" s="40">
        <v>-1585</v>
      </c>
      <c r="H64" s="40">
        <v>0</v>
      </c>
      <c r="I64" s="40">
        <v>0</v>
      </c>
      <c r="J64" s="40">
        <v>-2719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-42</v>
      </c>
      <c r="V64" s="40">
        <v>-4991</v>
      </c>
    </row>
    <row r="65" spans="1:22" ht="15.75" customHeight="1">
      <c r="A65" s="130">
        <v>14</v>
      </c>
      <c r="B65" s="77" t="s">
        <v>270</v>
      </c>
      <c r="C65" s="40">
        <v>99</v>
      </c>
      <c r="D65" s="40">
        <v>2315</v>
      </c>
      <c r="E65" s="40">
        <v>-829</v>
      </c>
      <c r="F65" s="40">
        <v>-770</v>
      </c>
      <c r="G65" s="40">
        <v>0</v>
      </c>
      <c r="H65" s="40">
        <v>-695</v>
      </c>
      <c r="I65" s="40">
        <v>32</v>
      </c>
      <c r="J65" s="40">
        <v>0</v>
      </c>
      <c r="K65" s="40">
        <v>-164</v>
      </c>
      <c r="L65" s="40">
        <v>-45</v>
      </c>
      <c r="M65" s="40">
        <v>14</v>
      </c>
      <c r="N65" s="40">
        <v>19</v>
      </c>
      <c r="O65" s="40">
        <v>-65</v>
      </c>
      <c r="P65" s="40">
        <v>-113</v>
      </c>
      <c r="Q65" s="40">
        <v>-26</v>
      </c>
      <c r="R65" s="40">
        <v>-194</v>
      </c>
      <c r="S65" s="40">
        <v>0</v>
      </c>
      <c r="T65" s="40">
        <v>-116</v>
      </c>
      <c r="U65" s="40">
        <v>0</v>
      </c>
      <c r="V65" s="40">
        <v>-538</v>
      </c>
    </row>
    <row r="66" spans="1:22" ht="15.75" customHeight="1">
      <c r="A66" s="88">
        <v>15</v>
      </c>
      <c r="B66" s="77" t="s">
        <v>271</v>
      </c>
      <c r="C66" s="40">
        <v>95.0595099999789</v>
      </c>
      <c r="D66" s="40">
        <v>-25173</v>
      </c>
      <c r="E66" s="40">
        <v>7323</v>
      </c>
      <c r="F66" s="40">
        <v>2975</v>
      </c>
      <c r="G66" s="40">
        <v>11018</v>
      </c>
      <c r="H66" s="40">
        <v>5775</v>
      </c>
      <c r="I66" s="40">
        <v>-1369</v>
      </c>
      <c r="J66" s="40">
        <v>24015</v>
      </c>
      <c r="K66" s="40">
        <v>-2168</v>
      </c>
      <c r="L66" s="40">
        <v>5086</v>
      </c>
      <c r="M66" s="40">
        <v>753</v>
      </c>
      <c r="N66" s="40">
        <v>-3060</v>
      </c>
      <c r="O66" s="40">
        <v>-2301</v>
      </c>
      <c r="P66" s="40">
        <v>351</v>
      </c>
      <c r="Q66" s="40">
        <v>225</v>
      </c>
      <c r="R66" s="40">
        <v>1589</v>
      </c>
      <c r="S66" s="40">
        <v>-962.73087</v>
      </c>
      <c r="T66" s="40">
        <v>2449</v>
      </c>
      <c r="U66" s="40">
        <v>69</v>
      </c>
      <c r="V66" s="40">
        <v>26689.328639999978</v>
      </c>
    </row>
    <row r="67" spans="1:2" ht="15.75" customHeight="1">
      <c r="A67" s="37"/>
      <c r="B67" s="37"/>
    </row>
    <row r="68" spans="1:6" ht="15.75" customHeight="1">
      <c r="A68" s="12" t="s">
        <v>77</v>
      </c>
      <c r="B68" s="44"/>
      <c r="F68" s="41"/>
    </row>
    <row r="69" ht="15.75" customHeight="1">
      <c r="B69" s="45"/>
    </row>
  </sheetData>
  <sheetProtection/>
  <mergeCells count="2">
    <mergeCell ref="A3:B3"/>
    <mergeCell ref="A2:V2"/>
  </mergeCells>
  <printOptions horizontalCentered="1"/>
  <pageMargins left="0.31496062992125984" right="0.2755905511811024" top="0.4330708661417323" bottom="0.15748031496062992" header="0.2755905511811024" footer="0.15748031496062992"/>
  <pageSetup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6.8515625" style="2" customWidth="1"/>
    <col min="2" max="2" width="17.8515625" style="2" customWidth="1"/>
    <col min="3" max="3" width="17.7109375" style="2" customWidth="1"/>
    <col min="4" max="4" width="17.8515625" style="2" customWidth="1"/>
    <col min="5" max="16384" width="9.140625" style="2" customWidth="1"/>
  </cols>
  <sheetData>
    <row r="1" ht="21.75" customHeight="1"/>
    <row r="2" spans="1:4" ht="21.75" customHeight="1">
      <c r="A2" s="169" t="s">
        <v>272</v>
      </c>
      <c r="B2" s="169"/>
      <c r="C2" s="169"/>
      <c r="D2" s="169"/>
    </row>
    <row r="3" ht="21.75" customHeight="1"/>
    <row r="4" spans="1:4" ht="75" customHeight="1">
      <c r="A4" s="134" t="s">
        <v>30</v>
      </c>
      <c r="B4" s="38" t="s">
        <v>273</v>
      </c>
      <c r="C4" s="38" t="s">
        <v>274</v>
      </c>
      <c r="D4" s="38" t="s">
        <v>275</v>
      </c>
    </row>
    <row r="5" spans="1:4" ht="16.5" customHeight="1">
      <c r="A5" s="102" t="s">
        <v>31</v>
      </c>
      <c r="B5" s="89">
        <v>0.17274776421445245</v>
      </c>
      <c r="C5" s="89">
        <v>0.4856568655480815</v>
      </c>
      <c r="D5" s="89">
        <v>0.658404629762534</v>
      </c>
    </row>
    <row r="6" spans="1:4" ht="16.5" customHeight="1">
      <c r="A6" s="102" t="s">
        <v>32</v>
      </c>
      <c r="B6" s="89">
        <v>0.5811663638619253</v>
      </c>
      <c r="C6" s="89">
        <v>0.31496572515490284</v>
      </c>
      <c r="D6" s="89">
        <v>0.8961320890168282</v>
      </c>
    </row>
    <row r="7" spans="1:4" ht="17.25" customHeight="1">
      <c r="A7" s="102" t="s">
        <v>33</v>
      </c>
      <c r="B7" s="89">
        <v>0.607287270128222</v>
      </c>
      <c r="C7" s="89">
        <v>0.39290562956749836</v>
      </c>
      <c r="D7" s="89">
        <v>1.0001928996957203</v>
      </c>
    </row>
    <row r="8" spans="1:4" ht="16.5" customHeight="1">
      <c r="A8" s="102" t="s">
        <v>34</v>
      </c>
      <c r="B8" s="89">
        <v>0.11961041570136588</v>
      </c>
      <c r="C8" s="89">
        <v>0.11295465334731372</v>
      </c>
      <c r="D8" s="89">
        <v>0.2325650690486796</v>
      </c>
    </row>
    <row r="9" spans="1:4" ht="16.5" customHeight="1">
      <c r="A9" s="102" t="s">
        <v>35</v>
      </c>
      <c r="B9" s="89">
        <v>0.04360851099256975</v>
      </c>
      <c r="C9" s="89">
        <v>0.11818565861337871</v>
      </c>
      <c r="D9" s="89">
        <v>0.16179416960594845</v>
      </c>
    </row>
    <row r="10" spans="1:4" ht="16.5" customHeight="1">
      <c r="A10" s="102" t="s">
        <v>36</v>
      </c>
      <c r="B10" s="89">
        <v>0.5077457060291137</v>
      </c>
      <c r="C10" s="89">
        <v>0.3794697643586683</v>
      </c>
      <c r="D10" s="89">
        <v>0.887215470387782</v>
      </c>
    </row>
    <row r="11" spans="1:4" ht="16.5" customHeight="1">
      <c r="A11" s="102" t="s">
        <v>37</v>
      </c>
      <c r="B11" s="89">
        <v>0.3064183446092723</v>
      </c>
      <c r="C11" s="89">
        <v>0.4481960304950986</v>
      </c>
      <c r="D11" s="89">
        <v>0.7546143751043709</v>
      </c>
    </row>
    <row r="12" spans="1:4" ht="16.5" customHeight="1">
      <c r="A12" s="102" t="s">
        <v>38</v>
      </c>
      <c r="B12" s="89">
        <v>0.15998472110346343</v>
      </c>
      <c r="C12" s="89">
        <v>0.3004991421309285</v>
      </c>
      <c r="D12" s="89">
        <v>0.46048386323439194</v>
      </c>
    </row>
    <row r="13" spans="1:4" ht="16.5" customHeight="1">
      <c r="A13" s="102" t="s">
        <v>39</v>
      </c>
      <c r="B13" s="89">
        <v>0.15484095394046093</v>
      </c>
      <c r="C13" s="89">
        <v>0.4704640300418642</v>
      </c>
      <c r="D13" s="89">
        <v>0.6253049839823251</v>
      </c>
    </row>
    <row r="14" spans="1:4" ht="17.25" customHeight="1">
      <c r="A14" s="103" t="s">
        <v>40</v>
      </c>
      <c r="B14" s="89">
        <v>0.7155885239354391</v>
      </c>
      <c r="C14" s="89">
        <v>0.3662884446291418</v>
      </c>
      <c r="D14" s="89">
        <v>1.0818769685645808</v>
      </c>
    </row>
    <row r="15" spans="1:4" ht="17.25" customHeight="1">
      <c r="A15" s="103" t="s">
        <v>45</v>
      </c>
      <c r="B15" s="89">
        <v>-0.0006644731482099946</v>
      </c>
      <c r="C15" s="89">
        <v>0.11179538210648964</v>
      </c>
      <c r="D15" s="89">
        <v>0.11113090895827964</v>
      </c>
    </row>
    <row r="16" spans="1:4" ht="17.25" customHeight="1">
      <c r="A16" s="103" t="s">
        <v>46</v>
      </c>
      <c r="B16" s="89">
        <v>-0.04839856519823657</v>
      </c>
      <c r="C16" s="89">
        <v>0.5503052698900293</v>
      </c>
      <c r="D16" s="89">
        <v>0.5019067046917927</v>
      </c>
    </row>
    <row r="17" spans="1:4" ht="16.5" customHeight="1">
      <c r="A17" s="103" t="s">
        <v>47</v>
      </c>
      <c r="B17" s="89">
        <v>0.12759341031457516</v>
      </c>
      <c r="C17" s="89">
        <v>0.2852629262819249</v>
      </c>
      <c r="D17" s="89">
        <v>0.41285633659650006</v>
      </c>
    </row>
    <row r="18" spans="1:4" ht="16.5" customHeight="1">
      <c r="A18" s="103" t="s">
        <v>48</v>
      </c>
      <c r="B18" s="89">
        <v>0.292587349792344</v>
      </c>
      <c r="C18" s="89">
        <v>0.27155108426826585</v>
      </c>
      <c r="D18" s="89">
        <v>0.5641384340606099</v>
      </c>
    </row>
    <row r="19" spans="1:4" ht="16.5" customHeight="1">
      <c r="A19" s="103" t="s">
        <v>49</v>
      </c>
      <c r="B19" s="89">
        <v>-0.032134647945798324</v>
      </c>
      <c r="C19" s="89">
        <v>0.31522558474526524</v>
      </c>
      <c r="D19" s="89">
        <v>0.2830909367994669</v>
      </c>
    </row>
    <row r="20" spans="1:4" ht="16.5" customHeight="1">
      <c r="A20" s="103" t="s">
        <v>50</v>
      </c>
      <c r="B20" s="89">
        <v>0.9468462761860054</v>
      </c>
      <c r="C20" s="89">
        <v>0.5167742413965065</v>
      </c>
      <c r="D20" s="89">
        <v>1.4636205175825119</v>
      </c>
    </row>
    <row r="21" spans="1:4" ht="16.5" customHeight="1">
      <c r="A21" s="103" t="s">
        <v>51</v>
      </c>
      <c r="B21" s="89">
        <v>0</v>
      </c>
      <c r="C21" s="89">
        <v>0.42647092631383576</v>
      </c>
      <c r="D21" s="89">
        <v>0.42647092631383576</v>
      </c>
    </row>
    <row r="22" spans="1:4" ht="16.5" customHeight="1">
      <c r="A22" s="103" t="s">
        <v>52</v>
      </c>
      <c r="B22" s="89">
        <v>0.31342628992393484</v>
      </c>
      <c r="C22" s="89">
        <v>0.4938515239723219</v>
      </c>
      <c r="D22" s="89">
        <v>0.8072778138962567</v>
      </c>
    </row>
    <row r="23" spans="1:4" ht="16.5" customHeight="1">
      <c r="A23" s="106" t="s">
        <v>53</v>
      </c>
      <c r="B23" s="90">
        <v>0.5202148439645864</v>
      </c>
      <c r="C23" s="90">
        <v>0.37211958209027396</v>
      </c>
      <c r="D23" s="90">
        <v>0.8923344260548604</v>
      </c>
    </row>
    <row r="25" ht="14.25">
      <c r="A25" s="135" t="s">
        <v>276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00390625" style="51" customWidth="1"/>
    <col min="2" max="2" width="57.28125" style="51" customWidth="1"/>
    <col min="3" max="4" width="21.421875" style="51" customWidth="1"/>
    <col min="5" max="5" width="20.28125" style="51" customWidth="1"/>
    <col min="6" max="6" width="17.57421875" style="51" customWidth="1"/>
    <col min="7" max="7" width="15.7109375" style="51" customWidth="1"/>
    <col min="8" max="16384" width="9.140625" style="51" customWidth="1"/>
  </cols>
  <sheetData>
    <row r="1" ht="23.25" customHeight="1"/>
    <row r="2" spans="2:7" ht="23.25" customHeight="1">
      <c r="B2" s="170" t="s">
        <v>277</v>
      </c>
      <c r="C2" s="170"/>
      <c r="D2" s="170"/>
      <c r="E2" s="170"/>
      <c r="F2" s="170"/>
      <c r="G2" s="170"/>
    </row>
    <row r="3" spans="2:7" ht="23.25" customHeight="1">
      <c r="B3" s="52"/>
      <c r="C3" s="52"/>
      <c r="D3" s="52"/>
      <c r="E3" s="52"/>
      <c r="F3" s="52"/>
      <c r="G3" s="52"/>
    </row>
    <row r="4" spans="1:7" ht="126" customHeight="1">
      <c r="A4" s="138" t="s">
        <v>26</v>
      </c>
      <c r="B4" s="138" t="s">
        <v>281</v>
      </c>
      <c r="C4" s="93" t="s">
        <v>279</v>
      </c>
      <c r="D4" s="93" t="s">
        <v>278</v>
      </c>
      <c r="E4" s="93" t="s">
        <v>280</v>
      </c>
      <c r="F4" s="140" t="s">
        <v>288</v>
      </c>
      <c r="G4" s="140" t="s">
        <v>289</v>
      </c>
    </row>
    <row r="5" spans="1:7" ht="15.75">
      <c r="A5" s="139"/>
      <c r="B5" s="139"/>
      <c r="C5" s="94" t="s">
        <v>27</v>
      </c>
      <c r="D5" s="94" t="s">
        <v>28</v>
      </c>
      <c r="E5" s="94" t="s">
        <v>29</v>
      </c>
      <c r="F5" s="141"/>
      <c r="G5" s="141"/>
    </row>
    <row r="6" spans="1:7" ht="15.75">
      <c r="A6" s="91">
        <v>1</v>
      </c>
      <c r="B6" s="92" t="s">
        <v>59</v>
      </c>
      <c r="C6" s="53">
        <v>31789.23076</v>
      </c>
      <c r="D6" s="53">
        <v>23763.428256091658</v>
      </c>
      <c r="E6" s="53">
        <v>7921.142752030552</v>
      </c>
      <c r="F6" s="95">
        <v>1.3377375695718887</v>
      </c>
      <c r="G6" s="95">
        <v>4.013212708715666</v>
      </c>
    </row>
    <row r="7" spans="1:7" ht="15.75">
      <c r="A7" s="91">
        <v>2</v>
      </c>
      <c r="B7" s="92" t="s">
        <v>60</v>
      </c>
      <c r="C7" s="53">
        <v>43687</v>
      </c>
      <c r="D7" s="53">
        <v>24088.72043251734</v>
      </c>
      <c r="E7" s="53">
        <v>8029.57347750578</v>
      </c>
      <c r="F7" s="95">
        <v>1.813587405872624</v>
      </c>
      <c r="G7" s="95">
        <v>5.4407622176178725</v>
      </c>
    </row>
    <row r="8" spans="1:7" ht="15.75">
      <c r="A8" s="91">
        <v>3</v>
      </c>
      <c r="B8" s="92" t="s">
        <v>282</v>
      </c>
      <c r="C8" s="53">
        <v>49189.44148</v>
      </c>
      <c r="D8" s="53">
        <v>33365.091870743454</v>
      </c>
      <c r="E8" s="53">
        <v>11121.697290247817</v>
      </c>
      <c r="F8" s="95">
        <v>1.4742786164222224</v>
      </c>
      <c r="G8" s="95">
        <v>4.422835849266668</v>
      </c>
    </row>
    <row r="9" spans="1:7" ht="15.75">
      <c r="A9" s="91">
        <v>4</v>
      </c>
      <c r="B9" s="92" t="s">
        <v>61</v>
      </c>
      <c r="C9" s="53">
        <v>26584.59863</v>
      </c>
      <c r="D9" s="53">
        <v>21527.052551765264</v>
      </c>
      <c r="E9" s="53">
        <v>7175.684183921754</v>
      </c>
      <c r="F9" s="95">
        <v>1.234939087275095</v>
      </c>
      <c r="G9" s="95">
        <v>3.7048172618252853</v>
      </c>
    </row>
    <row r="10" spans="1:7" ht="15.75">
      <c r="A10" s="91">
        <v>5</v>
      </c>
      <c r="B10" s="92" t="s">
        <v>66</v>
      </c>
      <c r="C10" s="53">
        <v>6480.363369999999</v>
      </c>
      <c r="D10" s="53">
        <v>5300.381810204569</v>
      </c>
      <c r="E10" s="53">
        <v>6400</v>
      </c>
      <c r="F10" s="95">
        <v>1.2226219925371544</v>
      </c>
      <c r="G10" s="95">
        <v>1.0125567765624999</v>
      </c>
    </row>
    <row r="11" spans="1:7" ht="15.75">
      <c r="A11" s="91">
        <v>6</v>
      </c>
      <c r="B11" s="92" t="s">
        <v>73</v>
      </c>
      <c r="C11" s="53">
        <v>12588.974</v>
      </c>
      <c r="D11" s="53">
        <v>337.035</v>
      </c>
      <c r="E11" s="53">
        <v>6400</v>
      </c>
      <c r="F11" s="95">
        <v>37.3521266337324</v>
      </c>
      <c r="G11" s="95">
        <v>1.9670271875</v>
      </c>
    </row>
    <row r="12" spans="1:7" ht="15.75">
      <c r="A12" s="91">
        <v>7</v>
      </c>
      <c r="B12" s="92" t="s">
        <v>64</v>
      </c>
      <c r="C12" s="53">
        <v>13147.909550089087</v>
      </c>
      <c r="D12" s="53">
        <v>7091.6769348472635</v>
      </c>
      <c r="E12" s="53">
        <v>6400</v>
      </c>
      <c r="F12" s="95">
        <v>1.8539916116994208</v>
      </c>
      <c r="G12" s="95">
        <v>2.05436086720142</v>
      </c>
    </row>
    <row r="13" spans="1:7" ht="15.75">
      <c r="A13" s="91">
        <v>8</v>
      </c>
      <c r="B13" s="92" t="s">
        <v>57</v>
      </c>
      <c r="C13" s="53">
        <v>82660</v>
      </c>
      <c r="D13" s="53">
        <v>31014.232828327076</v>
      </c>
      <c r="E13" s="53">
        <v>10338.077609442358</v>
      </c>
      <c r="F13" s="95">
        <v>2.6652279441360833</v>
      </c>
      <c r="G13" s="95">
        <v>7.99568383240825</v>
      </c>
    </row>
    <row r="14" spans="1:7" ht="15.75">
      <c r="A14" s="91">
        <v>9</v>
      </c>
      <c r="B14" s="92" t="s">
        <v>62</v>
      </c>
      <c r="C14" s="53">
        <v>13219.79994</v>
      </c>
      <c r="D14" s="53">
        <v>8216.480621714743</v>
      </c>
      <c r="E14" s="53">
        <v>6400</v>
      </c>
      <c r="F14" s="95">
        <v>1.6089370313930207</v>
      </c>
      <c r="G14" s="95">
        <v>2.0655937406250002</v>
      </c>
    </row>
    <row r="15" spans="1:7" ht="15.75">
      <c r="A15" s="91">
        <v>10</v>
      </c>
      <c r="B15" s="92" t="s">
        <v>63</v>
      </c>
      <c r="C15" s="53">
        <v>31084.712</v>
      </c>
      <c r="D15" s="53">
        <v>12114.3550653</v>
      </c>
      <c r="E15" s="53">
        <v>6400</v>
      </c>
      <c r="F15" s="95">
        <v>2.5659403106846463</v>
      </c>
      <c r="G15" s="95">
        <v>4.85698625</v>
      </c>
    </row>
    <row r="16" spans="1:7" ht="15.75">
      <c r="A16" s="91">
        <v>11</v>
      </c>
      <c r="B16" s="92" t="s">
        <v>68</v>
      </c>
      <c r="C16" s="53">
        <v>9127.512239999998</v>
      </c>
      <c r="D16" s="53">
        <v>3672.6157287896526</v>
      </c>
      <c r="E16" s="53">
        <v>6400</v>
      </c>
      <c r="F16" s="95">
        <v>2.4852892091185543</v>
      </c>
      <c r="G16" s="95">
        <v>1.4261737874999998</v>
      </c>
    </row>
    <row r="17" spans="1:7" ht="15.75">
      <c r="A17" s="91">
        <v>12</v>
      </c>
      <c r="B17" s="92" t="s">
        <v>58</v>
      </c>
      <c r="C17" s="53">
        <v>42244.548</v>
      </c>
      <c r="D17" s="53">
        <v>25151.392549777876</v>
      </c>
      <c r="E17" s="53">
        <v>8383.797516592625</v>
      </c>
      <c r="F17" s="95">
        <v>1.6796106981509096</v>
      </c>
      <c r="G17" s="95">
        <v>5.0388320944527285</v>
      </c>
    </row>
    <row r="18" spans="1:7" ht="15.75">
      <c r="A18" s="91">
        <v>13</v>
      </c>
      <c r="B18" s="92" t="s">
        <v>67</v>
      </c>
      <c r="C18" s="53">
        <v>8058.55629</v>
      </c>
      <c r="D18" s="53">
        <v>7508.867394234084</v>
      </c>
      <c r="E18" s="53">
        <v>6400</v>
      </c>
      <c r="F18" s="95">
        <v>1.0732053007339046</v>
      </c>
      <c r="G18" s="95">
        <v>1.2591494203125</v>
      </c>
    </row>
    <row r="19" spans="1:7" ht="15.75">
      <c r="A19" s="91">
        <v>14</v>
      </c>
      <c r="B19" s="92" t="s">
        <v>69</v>
      </c>
      <c r="C19" s="53">
        <v>6647.206</v>
      </c>
      <c r="D19" s="53">
        <v>3952.580395001227</v>
      </c>
      <c r="E19" s="53">
        <v>6400</v>
      </c>
      <c r="F19" s="95">
        <v>1.6817383419718999</v>
      </c>
      <c r="G19" s="95">
        <v>1.0386259375</v>
      </c>
    </row>
    <row r="20" spans="1:7" ht="15.75">
      <c r="A20" s="91">
        <v>15</v>
      </c>
      <c r="B20" s="92" t="s">
        <v>65</v>
      </c>
      <c r="C20" s="53">
        <v>18429.833599999998</v>
      </c>
      <c r="D20" s="53">
        <v>12098.729092475785</v>
      </c>
      <c r="E20" s="53">
        <v>6400</v>
      </c>
      <c r="F20" s="95">
        <v>1.523286740213196</v>
      </c>
      <c r="G20" s="95">
        <v>2.8796614999999997</v>
      </c>
    </row>
    <row r="21" spans="1:7" ht="15.75">
      <c r="A21" s="91">
        <v>16</v>
      </c>
      <c r="B21" s="92" t="s">
        <v>70</v>
      </c>
      <c r="C21" s="53">
        <v>7515.767</v>
      </c>
      <c r="D21" s="53">
        <v>2587.6206260326207</v>
      </c>
      <c r="E21" s="53">
        <v>6400</v>
      </c>
      <c r="F21" s="95">
        <v>2.9045088466168583</v>
      </c>
      <c r="G21" s="95">
        <v>1.17433859375</v>
      </c>
    </row>
    <row r="22" spans="1:7" ht="15.75">
      <c r="A22" s="91">
        <v>17</v>
      </c>
      <c r="B22" s="92" t="s">
        <v>72</v>
      </c>
      <c r="C22" s="53">
        <v>6713.223</v>
      </c>
      <c r="D22" s="53">
        <v>1213.2599043156722</v>
      </c>
      <c r="E22" s="53">
        <v>6400</v>
      </c>
      <c r="F22" s="95">
        <v>5.53321096009229</v>
      </c>
      <c r="G22" s="95">
        <v>1.0489410937499999</v>
      </c>
    </row>
    <row r="23" spans="1:7" ht="15.75">
      <c r="A23" s="91">
        <v>18</v>
      </c>
      <c r="B23" s="92" t="s">
        <v>71</v>
      </c>
      <c r="C23" s="53">
        <v>7675.296</v>
      </c>
      <c r="D23" s="53">
        <v>1224.766</v>
      </c>
      <c r="E23" s="53">
        <v>6400</v>
      </c>
      <c r="F23" s="95">
        <v>6.266744831257562</v>
      </c>
      <c r="G23" s="95">
        <v>1.199265</v>
      </c>
    </row>
    <row r="24" spans="1:7" ht="15.75">
      <c r="A24" s="91">
        <v>19</v>
      </c>
      <c r="B24" s="92" t="s">
        <v>74</v>
      </c>
      <c r="C24" s="53">
        <v>7141.925439999999</v>
      </c>
      <c r="D24" s="53">
        <v>14.07019095</v>
      </c>
      <c r="E24" s="53">
        <v>6400</v>
      </c>
      <c r="F24" s="95">
        <v>507.59264500244745</v>
      </c>
      <c r="G24" s="95">
        <v>1.1159258499999998</v>
      </c>
    </row>
    <row r="25" spans="1:7" ht="15.75">
      <c r="A25" s="171" t="s">
        <v>53</v>
      </c>
      <c r="B25" s="137"/>
      <c r="C25" s="53">
        <v>423985.8973000891</v>
      </c>
      <c r="D25" s="53">
        <v>224242.35725308827</v>
      </c>
      <c r="E25" s="53">
        <v>136169.9728297409</v>
      </c>
      <c r="F25" s="95">
        <v>1.89074848522736</v>
      </c>
      <c r="G25" s="95">
        <v>3.113651919650573</v>
      </c>
    </row>
    <row r="26" ht="15.75">
      <c r="D26" s="54"/>
    </row>
    <row r="27" spans="1:4" ht="15.75">
      <c r="A27" s="136" t="s">
        <v>276</v>
      </c>
      <c r="D27" s="54"/>
    </row>
  </sheetData>
  <mergeCells count="6">
    <mergeCell ref="B2:G2"/>
    <mergeCell ref="A25:B25"/>
    <mergeCell ref="B4:B5"/>
    <mergeCell ref="A4:A5"/>
    <mergeCell ref="F4:F5"/>
    <mergeCell ref="G4:G5"/>
  </mergeCells>
  <printOptions horizontalCentered="1"/>
  <pageMargins left="0.7480314960629921" right="0.7480314960629921" top="0.36" bottom="0.41" header="0.17" footer="0.28"/>
  <pageSetup horizontalDpi="600" verticalDpi="600" orientation="landscape" paperSize="9" scale="83" r:id="rId1"/>
  <colBreaks count="1" manualBreakCount="1">
    <brk id="9" max="30" man="1"/>
  </colBreaks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U2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57421875" style="2" customWidth="1"/>
    <col min="2" max="19" width="12.7109375" style="2" customWidth="1"/>
    <col min="20" max="20" width="11.57421875" style="2" customWidth="1"/>
    <col min="21" max="16384" width="9.140625" style="2" customWidth="1"/>
  </cols>
  <sheetData>
    <row r="1" ht="23.25" customHeight="1"/>
    <row r="2" spans="1:20" s="17" customFormat="1" ht="23.25" customHeight="1">
      <c r="A2" s="157" t="s">
        <v>88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19" s="17" customFormat="1" ht="23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20" s="23" customFormat="1" ht="66.75" customHeight="1">
      <c r="A4" s="55" t="s">
        <v>30</v>
      </c>
      <c r="B4" s="61" t="s">
        <v>56</v>
      </c>
      <c r="C4" s="47" t="s">
        <v>57</v>
      </c>
      <c r="D4" s="47" t="s">
        <v>58</v>
      </c>
      <c r="E4" s="47" t="s">
        <v>59</v>
      </c>
      <c r="F4" s="47" t="s">
        <v>60</v>
      </c>
      <c r="G4" s="47" t="s">
        <v>61</v>
      </c>
      <c r="H4" s="47" t="s">
        <v>62</v>
      </c>
      <c r="I4" s="47" t="s">
        <v>63</v>
      </c>
      <c r="J4" s="47" t="s">
        <v>64</v>
      </c>
      <c r="K4" s="47" t="s">
        <v>65</v>
      </c>
      <c r="L4" s="47" t="s">
        <v>66</v>
      </c>
      <c r="M4" s="47" t="s">
        <v>67</v>
      </c>
      <c r="N4" s="47" t="s">
        <v>68</v>
      </c>
      <c r="O4" s="47" t="s">
        <v>69</v>
      </c>
      <c r="P4" s="47" t="s">
        <v>70</v>
      </c>
      <c r="Q4" s="47" t="s">
        <v>71</v>
      </c>
      <c r="R4" s="47" t="s">
        <v>72</v>
      </c>
      <c r="S4" s="47" t="s">
        <v>73</v>
      </c>
      <c r="T4" s="47" t="s">
        <v>74</v>
      </c>
    </row>
    <row r="5" spans="1:21" ht="17.25" customHeight="1">
      <c r="A5" s="102" t="s">
        <v>31</v>
      </c>
      <c r="B5" s="63">
        <v>0.15969372004506277</v>
      </c>
      <c r="C5" s="63">
        <v>0.04252149336223348</v>
      </c>
      <c r="D5" s="63">
        <v>0.039093420008108816</v>
      </c>
      <c r="E5" s="63">
        <v>0.10886098171320638</v>
      </c>
      <c r="F5" s="63">
        <v>0.14644605044285833</v>
      </c>
      <c r="G5" s="63">
        <v>0.02697518039078537</v>
      </c>
      <c r="H5" s="63">
        <v>0.05661033951781066</v>
      </c>
      <c r="I5" s="63">
        <v>0.02743814609299086</v>
      </c>
      <c r="J5" s="63">
        <v>0.013231400587046518</v>
      </c>
      <c r="K5" s="63">
        <v>0.024046637094377973</v>
      </c>
      <c r="L5" s="63">
        <v>0.03827701553643439</v>
      </c>
      <c r="M5" s="63">
        <v>0.1216536576779692</v>
      </c>
      <c r="N5" s="63">
        <v>0.041392338385242644</v>
      </c>
      <c r="O5" s="63">
        <v>0.0447650343440946</v>
      </c>
      <c r="P5" s="63">
        <v>0.01435080851019315</v>
      </c>
      <c r="Q5" s="63">
        <v>0.0941164502750894</v>
      </c>
      <c r="R5" s="63">
        <v>0.0005273260164955369</v>
      </c>
      <c r="S5" s="63">
        <v>0</v>
      </c>
      <c r="T5" s="63">
        <v>0</v>
      </c>
      <c r="U5" s="62"/>
    </row>
    <row r="6" spans="1:21" ht="17.25" customHeight="1">
      <c r="A6" s="102" t="s">
        <v>32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0.014075946559428709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0.41258165502792454</v>
      </c>
      <c r="P6" s="63">
        <v>0.5733423984126468</v>
      </c>
      <c r="Q6" s="63">
        <v>0</v>
      </c>
      <c r="R6" s="63">
        <v>0</v>
      </c>
      <c r="S6" s="63">
        <v>0</v>
      </c>
      <c r="T6" s="63">
        <v>0</v>
      </c>
      <c r="U6" s="62"/>
    </row>
    <row r="7" spans="1:21" ht="17.25" customHeight="1">
      <c r="A7" s="102" t="s">
        <v>33</v>
      </c>
      <c r="B7" s="63">
        <v>0.1443714187601179</v>
      </c>
      <c r="C7" s="63">
        <v>0.16243700700007369</v>
      </c>
      <c r="D7" s="63">
        <v>0.07346061672644291</v>
      </c>
      <c r="E7" s="63">
        <v>0.1483604445123122</v>
      </c>
      <c r="F7" s="63">
        <v>0.09350575565680282</v>
      </c>
      <c r="G7" s="63">
        <v>0.15778010365061323</v>
      </c>
      <c r="H7" s="63">
        <v>0.05386637554064025</v>
      </c>
      <c r="I7" s="63">
        <v>0.0020295384671940838</v>
      </c>
      <c r="J7" s="63">
        <v>0.05327581501249164</v>
      </c>
      <c r="K7" s="63">
        <v>0.03145813928531903</v>
      </c>
      <c r="L7" s="63">
        <v>0.015420691719880317</v>
      </c>
      <c r="M7" s="63">
        <v>0.029538899651136676</v>
      </c>
      <c r="N7" s="63">
        <v>0.015431890422169078</v>
      </c>
      <c r="O7" s="63">
        <v>0.007775031981189535</v>
      </c>
      <c r="P7" s="63">
        <v>0.011288271613616504</v>
      </c>
      <c r="Q7" s="63">
        <v>0</v>
      </c>
      <c r="R7" s="63">
        <v>0</v>
      </c>
      <c r="S7" s="63">
        <v>0</v>
      </c>
      <c r="T7" s="63">
        <v>0</v>
      </c>
      <c r="U7" s="62"/>
    </row>
    <row r="8" spans="1:21" ht="16.5" customHeight="1">
      <c r="A8" s="102" t="s">
        <v>34</v>
      </c>
      <c r="B8" s="63">
        <v>0</v>
      </c>
      <c r="C8" s="63">
        <v>0.9836675933316353</v>
      </c>
      <c r="D8" s="63">
        <v>0</v>
      </c>
      <c r="E8" s="63">
        <v>0</v>
      </c>
      <c r="F8" s="63">
        <v>0.012292664298858292</v>
      </c>
      <c r="G8" s="63">
        <v>0</v>
      </c>
      <c r="H8" s="63">
        <v>0</v>
      </c>
      <c r="I8" s="63">
        <v>0</v>
      </c>
      <c r="J8" s="63">
        <v>0.004039742369506358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2"/>
    </row>
    <row r="9" spans="1:21" ht="16.5" customHeight="1">
      <c r="A9" s="102" t="s">
        <v>35</v>
      </c>
      <c r="B9" s="63">
        <v>0.3739613360135684</v>
      </c>
      <c r="C9" s="63">
        <v>0</v>
      </c>
      <c r="D9" s="63">
        <v>0</v>
      </c>
      <c r="E9" s="63">
        <v>0.4217415031051391</v>
      </c>
      <c r="F9" s="63">
        <v>0.19716416913277324</v>
      </c>
      <c r="G9" s="63">
        <v>0</v>
      </c>
      <c r="H9" s="63">
        <v>0.00042952488758940256</v>
      </c>
      <c r="I9" s="63">
        <v>0</v>
      </c>
      <c r="J9" s="63">
        <v>0.0067034668609299445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2"/>
    </row>
    <row r="10" spans="1:21" ht="16.5" customHeight="1">
      <c r="A10" s="102" t="s">
        <v>36</v>
      </c>
      <c r="B10" s="63">
        <v>0.4789914610388112</v>
      </c>
      <c r="C10" s="63">
        <v>0.07316476366410744</v>
      </c>
      <c r="D10" s="63">
        <v>0.005684935629496768</v>
      </c>
      <c r="E10" s="63">
        <v>0.04969124558733332</v>
      </c>
      <c r="F10" s="63">
        <v>0.26018043011756803</v>
      </c>
      <c r="G10" s="63">
        <v>0.0029093145534569154</v>
      </c>
      <c r="H10" s="63">
        <v>0.10124666738205257</v>
      </c>
      <c r="I10" s="63">
        <v>0</v>
      </c>
      <c r="J10" s="63">
        <v>0.009962081601502375</v>
      </c>
      <c r="K10" s="63">
        <v>0.0013856896144621197</v>
      </c>
      <c r="L10" s="63">
        <v>0</v>
      </c>
      <c r="M10" s="63">
        <v>0.016783410811209428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2"/>
    </row>
    <row r="11" spans="1:21" ht="16.5" customHeight="1">
      <c r="A11" s="102" t="s">
        <v>37</v>
      </c>
      <c r="B11" s="63">
        <v>0.3649415838857531</v>
      </c>
      <c r="C11" s="63">
        <v>0.21015367513411656</v>
      </c>
      <c r="D11" s="63">
        <v>0.003770844885269073</v>
      </c>
      <c r="E11" s="63">
        <v>0.04271632924328058</v>
      </c>
      <c r="F11" s="63">
        <v>0.1356457711130146</v>
      </c>
      <c r="G11" s="63">
        <v>0.014007718187164765</v>
      </c>
      <c r="H11" s="63">
        <v>0.07244151897122919</v>
      </c>
      <c r="I11" s="63">
        <v>0.0018891686619131119</v>
      </c>
      <c r="J11" s="63">
        <v>0.04694590011546731</v>
      </c>
      <c r="K11" s="63">
        <v>0.02762980875469322</v>
      </c>
      <c r="L11" s="63">
        <v>0.0037929242824069715</v>
      </c>
      <c r="M11" s="63">
        <v>0.032533967838852346</v>
      </c>
      <c r="N11" s="63">
        <v>0.039341264167159475</v>
      </c>
      <c r="O11" s="63">
        <v>0.002626731380637314</v>
      </c>
      <c r="P11" s="63">
        <v>0.0015627933790424665</v>
      </c>
      <c r="Q11" s="63">
        <v>0</v>
      </c>
      <c r="R11" s="63">
        <v>0</v>
      </c>
      <c r="S11" s="63">
        <v>0</v>
      </c>
      <c r="T11" s="63">
        <v>0</v>
      </c>
      <c r="U11" s="62"/>
    </row>
    <row r="12" spans="1:21" ht="16.5" customHeight="1">
      <c r="A12" s="102" t="s">
        <v>38</v>
      </c>
      <c r="B12" s="63">
        <v>0.12419908958776467</v>
      </c>
      <c r="C12" s="63">
        <v>0.10374749167041407</v>
      </c>
      <c r="D12" s="63">
        <v>0.03278089776305527</v>
      </c>
      <c r="E12" s="63">
        <v>0.04429045486278929</v>
      </c>
      <c r="F12" s="63">
        <v>0.1771635673129024</v>
      </c>
      <c r="G12" s="63">
        <v>0.00019387550925840824</v>
      </c>
      <c r="H12" s="63">
        <v>0.028910773553125903</v>
      </c>
      <c r="I12" s="63">
        <v>0.29654722896737695</v>
      </c>
      <c r="J12" s="63">
        <v>0.0046476393581284334</v>
      </c>
      <c r="K12" s="63">
        <v>0.05340377638401847</v>
      </c>
      <c r="L12" s="63">
        <v>0.006836709003550444</v>
      </c>
      <c r="M12" s="63">
        <v>0.038009386262688315</v>
      </c>
      <c r="N12" s="63">
        <v>0.012752531075836014</v>
      </c>
      <c r="O12" s="63">
        <v>0.020385952198806952</v>
      </c>
      <c r="P12" s="63">
        <v>0.013560865369989624</v>
      </c>
      <c r="Q12" s="63">
        <v>0.013272284829616945</v>
      </c>
      <c r="R12" s="63">
        <v>0.028916435429043045</v>
      </c>
      <c r="S12" s="63">
        <v>0</v>
      </c>
      <c r="T12" s="63">
        <v>0.0003810408616346363</v>
      </c>
      <c r="U12" s="62"/>
    </row>
    <row r="13" spans="1:21" ht="16.5" customHeight="1">
      <c r="A13" s="102" t="s">
        <v>39</v>
      </c>
      <c r="B13" s="63">
        <v>0.09690134767502209</v>
      </c>
      <c r="C13" s="63">
        <v>0.043790765632075866</v>
      </c>
      <c r="D13" s="63">
        <v>0.06149085109077757</v>
      </c>
      <c r="E13" s="63">
        <v>0.022380364098142373</v>
      </c>
      <c r="F13" s="63">
        <v>0.13509521302157926</v>
      </c>
      <c r="G13" s="63">
        <v>0.04661344333965639</v>
      </c>
      <c r="H13" s="63">
        <v>0.035886262529582734</v>
      </c>
      <c r="I13" s="63">
        <v>0.018332088751184385</v>
      </c>
      <c r="J13" s="63">
        <v>0.21025283276685594</v>
      </c>
      <c r="K13" s="63">
        <v>0.1685889838474687</v>
      </c>
      <c r="L13" s="63">
        <v>0.003943120879523368</v>
      </c>
      <c r="M13" s="63">
        <v>0.01482182708011588</v>
      </c>
      <c r="N13" s="63">
        <v>0.11812086822494779</v>
      </c>
      <c r="O13" s="63">
        <v>0.017509725773426257</v>
      </c>
      <c r="P13" s="63">
        <v>0.00536509104858343</v>
      </c>
      <c r="Q13" s="63">
        <v>0</v>
      </c>
      <c r="R13" s="63">
        <v>0</v>
      </c>
      <c r="S13" s="63">
        <v>0</v>
      </c>
      <c r="T13" s="63">
        <v>0.000907214241058069</v>
      </c>
      <c r="U13" s="62"/>
    </row>
    <row r="14" spans="1:21" ht="17.25" customHeight="1">
      <c r="A14" s="103" t="s">
        <v>40</v>
      </c>
      <c r="B14" s="63">
        <v>0.13462199670574912</v>
      </c>
      <c r="C14" s="63">
        <v>0.14981841234911697</v>
      </c>
      <c r="D14" s="63">
        <v>0.23676617012212636</v>
      </c>
      <c r="E14" s="63">
        <v>0.06383944112412758</v>
      </c>
      <c r="F14" s="63">
        <v>0.027854330964804292</v>
      </c>
      <c r="G14" s="63">
        <v>0.06791450936312579</v>
      </c>
      <c r="H14" s="63">
        <v>0.06082332155950699</v>
      </c>
      <c r="I14" s="63">
        <v>0.0009050910240920638</v>
      </c>
      <c r="J14" s="63">
        <v>0.031771614034658786</v>
      </c>
      <c r="K14" s="63">
        <v>0.029831972490102696</v>
      </c>
      <c r="L14" s="63">
        <v>0.08616743528674646</v>
      </c>
      <c r="M14" s="63">
        <v>0.03947069899566654</v>
      </c>
      <c r="N14" s="63">
        <v>0.019233317645320727</v>
      </c>
      <c r="O14" s="63">
        <v>0.031210261292823296</v>
      </c>
      <c r="P14" s="63">
        <v>0.019171300169308333</v>
      </c>
      <c r="Q14" s="63">
        <v>0</v>
      </c>
      <c r="R14" s="63">
        <v>0.0006001268727239659</v>
      </c>
      <c r="S14" s="63">
        <v>0</v>
      </c>
      <c r="T14" s="63">
        <v>0</v>
      </c>
      <c r="U14" s="62"/>
    </row>
    <row r="15" spans="1:21" ht="17.25" customHeight="1">
      <c r="A15" s="103" t="s">
        <v>45</v>
      </c>
      <c r="B15" s="63">
        <v>0.1757217667751488</v>
      </c>
      <c r="C15" s="63">
        <v>0</v>
      </c>
      <c r="D15" s="63">
        <v>0</v>
      </c>
      <c r="E15" s="63">
        <v>0.5557777269235771</v>
      </c>
      <c r="F15" s="63">
        <v>0.26606252892214177</v>
      </c>
      <c r="G15" s="63">
        <v>0</v>
      </c>
      <c r="H15" s="63">
        <v>0</v>
      </c>
      <c r="I15" s="63">
        <v>0</v>
      </c>
      <c r="J15" s="63">
        <v>0.002437977379132408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2"/>
    </row>
    <row r="16" spans="1:21" ht="17.25" customHeight="1">
      <c r="A16" s="103" t="s">
        <v>46</v>
      </c>
      <c r="B16" s="63">
        <v>0.4002875894971727</v>
      </c>
      <c r="C16" s="63">
        <v>0.020719715616762852</v>
      </c>
      <c r="D16" s="63">
        <v>0.007910135211178261</v>
      </c>
      <c r="E16" s="63">
        <v>0.015127120313111692</v>
      </c>
      <c r="F16" s="63">
        <v>0.5553138813443776</v>
      </c>
      <c r="G16" s="63">
        <v>0</v>
      </c>
      <c r="H16" s="63">
        <v>0</v>
      </c>
      <c r="I16" s="63">
        <v>0</v>
      </c>
      <c r="J16" s="63">
        <v>0.0006415580173967444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2"/>
    </row>
    <row r="17" spans="1:21" ht="16.5" customHeight="1">
      <c r="A17" s="103" t="s">
        <v>47</v>
      </c>
      <c r="B17" s="63">
        <v>0.3085875136284309</v>
      </c>
      <c r="C17" s="63">
        <v>0.1346350352318841</v>
      </c>
      <c r="D17" s="63">
        <v>0.02104042577299609</v>
      </c>
      <c r="E17" s="63">
        <v>0.06445277186023575</v>
      </c>
      <c r="F17" s="63">
        <v>0.22475352280052616</v>
      </c>
      <c r="G17" s="63">
        <v>0.009236415876861637</v>
      </c>
      <c r="H17" s="63">
        <v>0.0523985427265009</v>
      </c>
      <c r="I17" s="63">
        <v>0.005375995364080195</v>
      </c>
      <c r="J17" s="63">
        <v>0.044896689040296076</v>
      </c>
      <c r="K17" s="63">
        <v>0.04309195969784985</v>
      </c>
      <c r="L17" s="63">
        <v>0.004299461537950851</v>
      </c>
      <c r="M17" s="63">
        <v>0.025031143077613793</v>
      </c>
      <c r="N17" s="63">
        <v>0.014960732231902394</v>
      </c>
      <c r="O17" s="63">
        <v>0.04500653580248649</v>
      </c>
      <c r="P17" s="63">
        <v>0.001832435971042261</v>
      </c>
      <c r="Q17" s="63">
        <v>0</v>
      </c>
      <c r="R17" s="63">
        <v>0</v>
      </c>
      <c r="S17" s="63">
        <v>0</v>
      </c>
      <c r="T17" s="63">
        <v>0.00040081937934244375</v>
      </c>
      <c r="U17" s="62"/>
    </row>
    <row r="18" spans="1:21" ht="16.5" customHeight="1">
      <c r="A18" s="103" t="s">
        <v>48</v>
      </c>
      <c r="B18" s="63">
        <v>0</v>
      </c>
      <c r="C18" s="63">
        <v>0.07139401693668884</v>
      </c>
      <c r="D18" s="63">
        <v>0.5457526511716182</v>
      </c>
      <c r="E18" s="63">
        <v>0.07772285035754384</v>
      </c>
      <c r="F18" s="63">
        <v>0</v>
      </c>
      <c r="G18" s="63">
        <v>0.000512865052719204</v>
      </c>
      <c r="H18" s="63">
        <v>0.006186630196490049</v>
      </c>
      <c r="I18" s="63">
        <v>0</v>
      </c>
      <c r="J18" s="63">
        <v>0.011118756928926263</v>
      </c>
      <c r="K18" s="63">
        <v>0</v>
      </c>
      <c r="L18" s="63">
        <v>0</v>
      </c>
      <c r="M18" s="63">
        <v>5.1625030059193805E-06</v>
      </c>
      <c r="N18" s="63">
        <v>0.0019917732130087067</v>
      </c>
      <c r="O18" s="63">
        <v>0</v>
      </c>
      <c r="P18" s="63">
        <v>0</v>
      </c>
      <c r="Q18" s="63">
        <v>0</v>
      </c>
      <c r="R18" s="63">
        <v>0</v>
      </c>
      <c r="S18" s="63">
        <v>0.28531529363999897</v>
      </c>
      <c r="T18" s="63">
        <v>0</v>
      </c>
      <c r="U18" s="62"/>
    </row>
    <row r="19" spans="1:21" ht="16.5" customHeight="1">
      <c r="A19" s="103" t="s">
        <v>49</v>
      </c>
      <c r="B19" s="63">
        <v>0</v>
      </c>
      <c r="C19" s="63">
        <v>0.03188864434464862</v>
      </c>
      <c r="D19" s="63">
        <v>0.021170082096296044</v>
      </c>
      <c r="E19" s="63">
        <v>0.20928607160335982</v>
      </c>
      <c r="F19" s="63">
        <v>0.624794900921217</v>
      </c>
      <c r="G19" s="63">
        <v>0</v>
      </c>
      <c r="H19" s="63">
        <v>0.10603680547470838</v>
      </c>
      <c r="I19" s="63">
        <v>0</v>
      </c>
      <c r="J19" s="63">
        <v>0.006823495559770241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2"/>
    </row>
    <row r="20" spans="1:21" ht="16.5" customHeight="1">
      <c r="A20" s="103" t="s">
        <v>50</v>
      </c>
      <c r="B20" s="63">
        <v>0.055628029006707255</v>
      </c>
      <c r="C20" s="63">
        <v>0.1492271409976981</v>
      </c>
      <c r="D20" s="63">
        <v>0.014357426358704893</v>
      </c>
      <c r="E20" s="63">
        <v>0.06337189197678653</v>
      </c>
      <c r="F20" s="63">
        <v>0.16742529717572063</v>
      </c>
      <c r="G20" s="63">
        <v>0.1184215622051794</v>
      </c>
      <c r="H20" s="63">
        <v>0.049000334313774235</v>
      </c>
      <c r="I20" s="63">
        <v>0</v>
      </c>
      <c r="J20" s="63">
        <v>0</v>
      </c>
      <c r="K20" s="63">
        <v>0</v>
      </c>
      <c r="L20" s="63">
        <v>0</v>
      </c>
      <c r="M20" s="63">
        <v>0.026514107937920788</v>
      </c>
      <c r="N20" s="63">
        <v>0</v>
      </c>
      <c r="O20" s="63">
        <v>0.20818868387939785</v>
      </c>
      <c r="P20" s="63">
        <v>0.003602305210342875</v>
      </c>
      <c r="Q20" s="63">
        <v>0.14426322093776725</v>
      </c>
      <c r="R20" s="63">
        <v>0</v>
      </c>
      <c r="S20" s="63">
        <v>0</v>
      </c>
      <c r="T20" s="63">
        <v>0</v>
      </c>
      <c r="U20" s="62"/>
    </row>
    <row r="21" spans="1:21" ht="16.5" customHeight="1">
      <c r="A21" s="103" t="s">
        <v>51</v>
      </c>
      <c r="B21" s="63">
        <v>0</v>
      </c>
      <c r="C21" s="63">
        <v>0</v>
      </c>
      <c r="D21" s="63">
        <v>0</v>
      </c>
      <c r="E21" s="63">
        <v>0</v>
      </c>
      <c r="F21" s="63">
        <v>1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2"/>
    </row>
    <row r="22" spans="1:21" ht="16.5" customHeight="1">
      <c r="A22" s="103" t="s">
        <v>52</v>
      </c>
      <c r="B22" s="63">
        <v>0.040238348263566516</v>
      </c>
      <c r="C22" s="63">
        <v>0.18153089915552434</v>
      </c>
      <c r="D22" s="63">
        <v>0.01903152018509021</v>
      </c>
      <c r="E22" s="63">
        <v>0.19474101756378004</v>
      </c>
      <c r="F22" s="63">
        <v>0.23923129083754927</v>
      </c>
      <c r="G22" s="63">
        <v>0.034112229566114934</v>
      </c>
      <c r="H22" s="63">
        <v>0.08241118057153335</v>
      </c>
      <c r="I22" s="63">
        <v>0</v>
      </c>
      <c r="J22" s="63">
        <v>0.005388550922141438</v>
      </c>
      <c r="K22" s="63">
        <v>0.055315562353083415</v>
      </c>
      <c r="L22" s="63">
        <v>0.009572070739781488</v>
      </c>
      <c r="M22" s="63">
        <v>0.026105200871662734</v>
      </c>
      <c r="N22" s="63">
        <v>0.04694330990356219</v>
      </c>
      <c r="O22" s="63">
        <v>0.006268855864679272</v>
      </c>
      <c r="P22" s="63">
        <v>0.024735470365124728</v>
      </c>
      <c r="Q22" s="63">
        <v>0</v>
      </c>
      <c r="R22" s="63">
        <v>0.034374492836806284</v>
      </c>
      <c r="S22" s="63">
        <v>0</v>
      </c>
      <c r="T22" s="63">
        <v>0</v>
      </c>
      <c r="U22" s="62"/>
    </row>
    <row r="23" spans="1:19" ht="12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7" ht="15.75">
      <c r="A24" s="12" t="s">
        <v>77</v>
      </c>
      <c r="B24" s="27"/>
      <c r="E24" s="27"/>
      <c r="F24" s="27"/>
      <c r="G24" s="27"/>
    </row>
  </sheetData>
  <mergeCells count="1"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96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8515625" style="2" customWidth="1"/>
    <col min="2" max="19" width="12.7109375" style="2" customWidth="1"/>
    <col min="20" max="20" width="14.28125" style="2" customWidth="1"/>
    <col min="21" max="16384" width="9.140625" style="2" customWidth="1"/>
  </cols>
  <sheetData>
    <row r="1" ht="23.25" customHeight="1"/>
    <row r="2" spans="1:20" s="17" customFormat="1" ht="22.5" customHeight="1">
      <c r="A2" s="158" t="s">
        <v>286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17" customFormat="1" ht="23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28" customFormat="1" ht="81" customHeight="1">
      <c r="A4" s="55" t="s">
        <v>30</v>
      </c>
      <c r="B4" s="61" t="s">
        <v>56</v>
      </c>
      <c r="C4" s="47" t="s">
        <v>57</v>
      </c>
      <c r="D4" s="47" t="s">
        <v>58</v>
      </c>
      <c r="E4" s="47" t="s">
        <v>59</v>
      </c>
      <c r="F4" s="47" t="s">
        <v>60</v>
      </c>
      <c r="G4" s="47" t="s">
        <v>61</v>
      </c>
      <c r="H4" s="47" t="s">
        <v>62</v>
      </c>
      <c r="I4" s="47" t="s">
        <v>63</v>
      </c>
      <c r="J4" s="47" t="s">
        <v>64</v>
      </c>
      <c r="K4" s="47" t="s">
        <v>65</v>
      </c>
      <c r="L4" s="47" t="s">
        <v>66</v>
      </c>
      <c r="M4" s="47" t="s">
        <v>67</v>
      </c>
      <c r="N4" s="47" t="s">
        <v>68</v>
      </c>
      <c r="O4" s="47" t="s">
        <v>69</v>
      </c>
      <c r="P4" s="47" t="s">
        <v>70</v>
      </c>
      <c r="Q4" s="47" t="s">
        <v>71</v>
      </c>
      <c r="R4" s="47" t="s">
        <v>72</v>
      </c>
      <c r="S4" s="47" t="s">
        <v>73</v>
      </c>
      <c r="T4" s="47" t="s">
        <v>74</v>
      </c>
    </row>
    <row r="5" spans="1:20" ht="17.25" customHeight="1">
      <c r="A5" s="102" t="s">
        <v>31</v>
      </c>
      <c r="B5" s="63">
        <v>0.018904447290062607</v>
      </c>
      <c r="C5" s="63">
        <v>0.005221711138422784</v>
      </c>
      <c r="D5" s="63">
        <v>0.005768803991441199</v>
      </c>
      <c r="E5" s="63">
        <v>0.018211662913211</v>
      </c>
      <c r="F5" s="63">
        <v>0.025619642823106716</v>
      </c>
      <c r="G5" s="63">
        <v>0.005113258449149131</v>
      </c>
      <c r="H5" s="63">
        <v>0.018891341273593425</v>
      </c>
      <c r="I5" s="63">
        <v>0.010121787632315951</v>
      </c>
      <c r="J5" s="63">
        <v>0.005203158319554005</v>
      </c>
      <c r="K5" s="63">
        <v>0.010464967719335737</v>
      </c>
      <c r="L5" s="63">
        <v>0.018915770124467927</v>
      </c>
      <c r="M5" s="63">
        <v>0.061381737806671686</v>
      </c>
      <c r="N5" s="63">
        <v>0.03371477481441445</v>
      </c>
      <c r="O5" s="63">
        <v>0.03858343111195142</v>
      </c>
      <c r="P5" s="63">
        <v>0.018505544065694445</v>
      </c>
      <c r="Q5" s="63">
        <v>0.34251969543904054</v>
      </c>
      <c r="R5" s="63">
        <v>0.0019191586166631678</v>
      </c>
      <c r="S5" s="63">
        <v>0</v>
      </c>
      <c r="T5" s="63">
        <v>0</v>
      </c>
    </row>
    <row r="6" spans="1:20" ht="17.25" customHeight="1">
      <c r="A6" s="102" t="s">
        <v>32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7.856365136223529E-06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0.0005947697244033188</v>
      </c>
      <c r="P6" s="63">
        <v>0.0012365638998902589</v>
      </c>
      <c r="Q6" s="63">
        <v>0</v>
      </c>
      <c r="R6" s="63">
        <v>0</v>
      </c>
      <c r="S6" s="63">
        <v>0</v>
      </c>
      <c r="T6" s="63">
        <v>0</v>
      </c>
    </row>
    <row r="7" spans="1:20" ht="17.25" customHeight="1">
      <c r="A7" s="102" t="s">
        <v>33</v>
      </c>
      <c r="B7" s="63">
        <v>0.41532549596615853</v>
      </c>
      <c r="C7" s="63">
        <v>0.4847530327622176</v>
      </c>
      <c r="D7" s="63">
        <v>0.2634316239200284</v>
      </c>
      <c r="E7" s="63">
        <v>0.6031519052287924</v>
      </c>
      <c r="F7" s="63">
        <v>0.39752548205891963</v>
      </c>
      <c r="G7" s="63">
        <v>0.7268032246383621</v>
      </c>
      <c r="H7" s="63">
        <v>0.43683357424389413</v>
      </c>
      <c r="I7" s="63">
        <v>0.018194116259983573</v>
      </c>
      <c r="J7" s="63">
        <v>0.509122799731709</v>
      </c>
      <c r="K7" s="63">
        <v>0.33269616616666003</v>
      </c>
      <c r="L7" s="63">
        <v>0.18519149417289651</v>
      </c>
      <c r="M7" s="63">
        <v>0.3621925754864219</v>
      </c>
      <c r="N7" s="63">
        <v>0.3054574021118993</v>
      </c>
      <c r="O7" s="63">
        <v>0.16285283715550414</v>
      </c>
      <c r="P7" s="63">
        <v>0.35373999111633603</v>
      </c>
      <c r="Q7" s="63">
        <v>0</v>
      </c>
      <c r="R7" s="63">
        <v>0</v>
      </c>
      <c r="S7" s="63">
        <v>0</v>
      </c>
      <c r="T7" s="63">
        <v>0</v>
      </c>
    </row>
    <row r="8" spans="1:20" ht="16.5" customHeight="1">
      <c r="A8" s="102" t="s">
        <v>34</v>
      </c>
      <c r="B8" s="63">
        <v>0</v>
      </c>
      <c r="C8" s="63">
        <v>0.0013444191075445931</v>
      </c>
      <c r="D8" s="63">
        <v>0</v>
      </c>
      <c r="E8" s="63">
        <v>0</v>
      </c>
      <c r="F8" s="63">
        <v>2.393444748669954E-05</v>
      </c>
      <c r="G8" s="63">
        <v>0</v>
      </c>
      <c r="H8" s="63">
        <v>0</v>
      </c>
      <c r="I8" s="63">
        <v>0</v>
      </c>
      <c r="J8" s="63">
        <v>1.7680594731073454E-05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</row>
    <row r="9" spans="1:20" ht="16.5" customHeight="1">
      <c r="A9" s="102" t="s">
        <v>35</v>
      </c>
      <c r="B9" s="63">
        <v>0.021281492617303447</v>
      </c>
      <c r="C9" s="63">
        <v>0</v>
      </c>
      <c r="D9" s="63">
        <v>0</v>
      </c>
      <c r="E9" s="63">
        <v>0.033917429719165525</v>
      </c>
      <c r="F9" s="63">
        <v>0.016581454962956706</v>
      </c>
      <c r="G9" s="63">
        <v>0</v>
      </c>
      <c r="H9" s="63">
        <v>6.89056132880682E-05</v>
      </c>
      <c r="I9" s="63">
        <v>0</v>
      </c>
      <c r="J9" s="63">
        <v>0.0012672430695842235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</row>
    <row r="10" spans="1:20" ht="16.5" customHeight="1">
      <c r="A10" s="102" t="s">
        <v>36</v>
      </c>
      <c r="B10" s="63">
        <v>0.02338294636673932</v>
      </c>
      <c r="C10" s="63">
        <v>0.0037051144210438324</v>
      </c>
      <c r="D10" s="63">
        <v>0.00034594175535195183</v>
      </c>
      <c r="E10" s="63">
        <v>0.0034280926856689385</v>
      </c>
      <c r="F10" s="63">
        <v>0.018770046569717546</v>
      </c>
      <c r="G10" s="63">
        <v>0.000227415144175081</v>
      </c>
      <c r="H10" s="63">
        <v>0.01393295025982769</v>
      </c>
      <c r="I10" s="63">
        <v>0</v>
      </c>
      <c r="J10" s="63">
        <v>0.0016154987747094935</v>
      </c>
      <c r="K10" s="63">
        <v>0.00024868226913952443</v>
      </c>
      <c r="L10" s="63">
        <v>0</v>
      </c>
      <c r="M10" s="63">
        <v>0.0034921231387819857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</row>
    <row r="11" spans="1:20" ht="16.5" customHeight="1">
      <c r="A11" s="102" t="s">
        <v>37</v>
      </c>
      <c r="B11" s="63">
        <v>0.022283525066339432</v>
      </c>
      <c r="C11" s="63">
        <v>0.0133114608266913</v>
      </c>
      <c r="D11" s="63">
        <v>0.0002870153869999208</v>
      </c>
      <c r="E11" s="63">
        <v>0.003686002933030554</v>
      </c>
      <c r="F11" s="63">
        <v>0.0122401308477431</v>
      </c>
      <c r="G11" s="63">
        <v>0.0013695729739609135</v>
      </c>
      <c r="H11" s="63">
        <v>0.012469211079033213</v>
      </c>
      <c r="I11" s="63">
        <v>0.00035946580559341625</v>
      </c>
      <c r="J11" s="63">
        <v>0.009522331302254109</v>
      </c>
      <c r="K11" s="63">
        <v>0.006202200722436121</v>
      </c>
      <c r="L11" s="63">
        <v>0.0009668175531600993</v>
      </c>
      <c r="M11" s="63">
        <v>0.008467114567711565</v>
      </c>
      <c r="N11" s="63">
        <v>0.016528483447605515</v>
      </c>
      <c r="O11" s="63">
        <v>0.0011677825477678671</v>
      </c>
      <c r="P11" s="63">
        <v>0.0010394687694185072</v>
      </c>
      <c r="Q11" s="63">
        <v>0</v>
      </c>
      <c r="R11" s="63">
        <v>0</v>
      </c>
      <c r="S11" s="63">
        <v>0</v>
      </c>
      <c r="T11" s="63">
        <v>0</v>
      </c>
    </row>
    <row r="12" spans="1:20" ht="16.5" customHeight="1">
      <c r="A12" s="102" t="s">
        <v>38</v>
      </c>
      <c r="B12" s="63">
        <v>0.12711651094963208</v>
      </c>
      <c r="C12" s="63">
        <v>0.11015122851601253</v>
      </c>
      <c r="D12" s="63">
        <v>0.041822536223263804</v>
      </c>
      <c r="E12" s="63">
        <v>0.0640611753139123</v>
      </c>
      <c r="F12" s="63">
        <v>0.2679644792666214</v>
      </c>
      <c r="G12" s="63">
        <v>0.00031773403916071733</v>
      </c>
      <c r="H12" s="63">
        <v>0.0834130787656754</v>
      </c>
      <c r="I12" s="63">
        <v>0.9458096312694616</v>
      </c>
      <c r="J12" s="63">
        <v>0.015801599436675896</v>
      </c>
      <c r="K12" s="63">
        <v>0.20093838975838854</v>
      </c>
      <c r="L12" s="63">
        <v>0.02921059876240778</v>
      </c>
      <c r="M12" s="63">
        <v>0.16581059237755097</v>
      </c>
      <c r="N12" s="63">
        <v>0.08980574027302933</v>
      </c>
      <c r="O12" s="63">
        <v>0.15191488533487554</v>
      </c>
      <c r="P12" s="63">
        <v>0.1511890360006265</v>
      </c>
      <c r="Q12" s="63">
        <v>0.41761213383447787</v>
      </c>
      <c r="R12" s="63">
        <v>0.9098794001987968</v>
      </c>
      <c r="S12" s="63">
        <v>0</v>
      </c>
      <c r="T12" s="63">
        <v>0.542256746726469</v>
      </c>
    </row>
    <row r="13" spans="1:20" ht="16.5" customHeight="1">
      <c r="A13" s="102" t="s">
        <v>39</v>
      </c>
      <c r="B13" s="63">
        <v>0.029381436342478646</v>
      </c>
      <c r="C13" s="63">
        <v>0.01377380506461803</v>
      </c>
      <c r="D13" s="63">
        <v>0.023241260629893186</v>
      </c>
      <c r="E13" s="63">
        <v>0.009589844465695057</v>
      </c>
      <c r="F13" s="63">
        <v>0.060534425746813884</v>
      </c>
      <c r="G13" s="63">
        <v>0.022631411000716223</v>
      </c>
      <c r="H13" s="63">
        <v>0.030673428614605352</v>
      </c>
      <c r="I13" s="63">
        <v>0.0173213392305185</v>
      </c>
      <c r="J13" s="63">
        <v>0.21177277990805962</v>
      </c>
      <c r="K13" s="63">
        <v>0.18792293907337762</v>
      </c>
      <c r="L13" s="63">
        <v>0.004991063660629295</v>
      </c>
      <c r="M13" s="63">
        <v>0.019155028837577533</v>
      </c>
      <c r="N13" s="63">
        <v>0.24643023504573475</v>
      </c>
      <c r="O13" s="63">
        <v>0.038655235836465955</v>
      </c>
      <c r="P13" s="63">
        <v>0.01772024182277345</v>
      </c>
      <c r="Q13" s="63">
        <v>0</v>
      </c>
      <c r="R13" s="63">
        <v>0</v>
      </c>
      <c r="S13" s="63">
        <v>0</v>
      </c>
      <c r="T13" s="63">
        <v>0.3824748885426763</v>
      </c>
    </row>
    <row r="14" spans="1:20" ht="17.25" customHeight="1">
      <c r="A14" s="103" t="s">
        <v>40</v>
      </c>
      <c r="B14" s="63">
        <v>0.28309557000938784</v>
      </c>
      <c r="C14" s="63">
        <v>0.32682135351689284</v>
      </c>
      <c r="D14" s="63">
        <v>0.620644149522622</v>
      </c>
      <c r="E14" s="63">
        <v>0.18971747340296055</v>
      </c>
      <c r="F14" s="63">
        <v>0.08656234994826148</v>
      </c>
      <c r="G14" s="63">
        <v>0.22868456538340745</v>
      </c>
      <c r="H14" s="63">
        <v>0.36056043292297274</v>
      </c>
      <c r="I14" s="63">
        <v>0.005931105019876721</v>
      </c>
      <c r="J14" s="63">
        <v>0.22194297323524148</v>
      </c>
      <c r="K14" s="63">
        <v>0.2306250155985781</v>
      </c>
      <c r="L14" s="63">
        <v>0.7564322300215232</v>
      </c>
      <c r="M14" s="63">
        <v>0.35377710629256365</v>
      </c>
      <c r="N14" s="63">
        <v>0.27828859289601354</v>
      </c>
      <c r="O14" s="63">
        <v>0.47785950324754767</v>
      </c>
      <c r="P14" s="63">
        <v>0.43915512430263126</v>
      </c>
      <c r="Q14" s="63">
        <v>0</v>
      </c>
      <c r="R14" s="63">
        <v>0.03879856339274358</v>
      </c>
      <c r="S14" s="63">
        <v>0</v>
      </c>
      <c r="T14" s="63">
        <v>0</v>
      </c>
    </row>
    <row r="15" spans="1:20" ht="17.25" customHeight="1">
      <c r="A15" s="103" t="s">
        <v>45</v>
      </c>
      <c r="B15" s="63">
        <v>0.007587858112188563</v>
      </c>
      <c r="C15" s="63">
        <v>0</v>
      </c>
      <c r="D15" s="63">
        <v>0</v>
      </c>
      <c r="E15" s="63">
        <v>0.03391532541599127</v>
      </c>
      <c r="F15" s="63">
        <v>0.016978394308147512</v>
      </c>
      <c r="G15" s="63">
        <v>0</v>
      </c>
      <c r="H15" s="63">
        <v>0</v>
      </c>
      <c r="I15" s="63">
        <v>0</v>
      </c>
      <c r="J15" s="63">
        <v>0.00034971027100390805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</row>
    <row r="16" spans="1:20" ht="17.25" customHeight="1">
      <c r="A16" s="103" t="s">
        <v>46</v>
      </c>
      <c r="B16" s="63">
        <v>0.005074452363625291</v>
      </c>
      <c r="C16" s="63">
        <v>0.00027247648795214317</v>
      </c>
      <c r="D16" s="63">
        <v>0.00012499911339706308</v>
      </c>
      <c r="E16" s="63">
        <v>0.00027100326653265794</v>
      </c>
      <c r="F16" s="63">
        <v>0.010403389170417625</v>
      </c>
      <c r="G16" s="63">
        <v>0</v>
      </c>
      <c r="H16" s="63">
        <v>0</v>
      </c>
      <c r="I16" s="63">
        <v>0</v>
      </c>
      <c r="J16" s="63">
        <v>2.7017058741574568E-05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</row>
    <row r="17" spans="1:20" ht="16.5" customHeight="1">
      <c r="A17" s="103" t="s">
        <v>47</v>
      </c>
      <c r="B17" s="63">
        <v>0.04167659760124369</v>
      </c>
      <c r="C17" s="63">
        <v>0.018862540442900956</v>
      </c>
      <c r="D17" s="63">
        <v>0.0035422107969053773</v>
      </c>
      <c r="E17" s="63">
        <v>0.012301461650592082</v>
      </c>
      <c r="F17" s="63">
        <v>0.04485797615869179</v>
      </c>
      <c r="G17" s="63">
        <v>0.0019974440680185406</v>
      </c>
      <c r="H17" s="63">
        <v>0.01994913199641387</v>
      </c>
      <c r="I17" s="63">
        <v>0.002262554782250242</v>
      </c>
      <c r="J17" s="63">
        <v>0.020142496558193553</v>
      </c>
      <c r="K17" s="63">
        <v>0.021395259080227425</v>
      </c>
      <c r="L17" s="63">
        <v>0.0024240288720643786</v>
      </c>
      <c r="M17" s="63">
        <v>0.014408953913813265</v>
      </c>
      <c r="N17" s="63">
        <v>0.0139024362563299</v>
      </c>
      <c r="O17" s="63">
        <v>0.0442563171474965</v>
      </c>
      <c r="P17" s="63">
        <v>0.0026958272435234454</v>
      </c>
      <c r="Q17" s="63">
        <v>0</v>
      </c>
      <c r="R17" s="63">
        <v>0</v>
      </c>
      <c r="S17" s="63">
        <v>0</v>
      </c>
      <c r="T17" s="63">
        <v>0.07526836473085473</v>
      </c>
    </row>
    <row r="18" spans="1:20" ht="16.5" customHeight="1">
      <c r="A18" s="103" t="s">
        <v>48</v>
      </c>
      <c r="B18" s="63">
        <v>0</v>
      </c>
      <c r="C18" s="63">
        <v>0.004177307537843743</v>
      </c>
      <c r="D18" s="63">
        <v>0.038371455117493576</v>
      </c>
      <c r="E18" s="63">
        <v>0.006195214860385047</v>
      </c>
      <c r="F18" s="63">
        <v>0</v>
      </c>
      <c r="G18" s="63">
        <v>4.631981229555551E-05</v>
      </c>
      <c r="H18" s="63">
        <v>0.0009836746697810775</v>
      </c>
      <c r="I18" s="63">
        <v>0</v>
      </c>
      <c r="J18" s="63">
        <v>0.0020832805330385793</v>
      </c>
      <c r="K18" s="63">
        <v>0</v>
      </c>
      <c r="L18" s="63">
        <v>0</v>
      </c>
      <c r="M18" s="63">
        <v>1.241093849246085E-06</v>
      </c>
      <c r="N18" s="63">
        <v>0.0007729839668820753</v>
      </c>
      <c r="O18" s="63">
        <v>0</v>
      </c>
      <c r="P18" s="63">
        <v>0</v>
      </c>
      <c r="Q18" s="63">
        <v>0</v>
      </c>
      <c r="R18" s="63">
        <v>0</v>
      </c>
      <c r="S18" s="63">
        <v>1</v>
      </c>
      <c r="T18" s="63">
        <v>0</v>
      </c>
    </row>
    <row r="19" spans="1:20" ht="16.5" customHeight="1">
      <c r="A19" s="103" t="s">
        <v>49</v>
      </c>
      <c r="B19" s="63">
        <v>0</v>
      </c>
      <c r="C19" s="63">
        <v>0.00042999447333321784</v>
      </c>
      <c r="D19" s="63">
        <v>0.0003430260812640497</v>
      </c>
      <c r="E19" s="63">
        <v>0.0038445026539584964</v>
      </c>
      <c r="F19" s="63">
        <v>0.01200204818208827</v>
      </c>
      <c r="G19" s="63">
        <v>0</v>
      </c>
      <c r="H19" s="63">
        <v>0.0038854931866902967</v>
      </c>
      <c r="I19" s="63">
        <v>0</v>
      </c>
      <c r="J19" s="63">
        <v>0.00029463926196070066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</row>
    <row r="20" spans="1:20" ht="16.5" customHeight="1">
      <c r="A20" s="103" t="s">
        <v>50</v>
      </c>
      <c r="B20" s="63">
        <v>0.003008616323053668</v>
      </c>
      <c r="C20" s="63">
        <v>0.008372384048850158</v>
      </c>
      <c r="D20" s="63">
        <v>0.0009679561943412693</v>
      </c>
      <c r="E20" s="63">
        <v>0.0048436306461375955</v>
      </c>
      <c r="F20" s="63">
        <v>0.013381767317361973</v>
      </c>
      <c r="G20" s="63">
        <v>0.010255602071523848</v>
      </c>
      <c r="H20" s="63">
        <v>0.007470730426213396</v>
      </c>
      <c r="I20" s="63">
        <v>0</v>
      </c>
      <c r="J20" s="63">
        <v>0</v>
      </c>
      <c r="K20" s="63">
        <v>0</v>
      </c>
      <c r="L20" s="63">
        <v>0</v>
      </c>
      <c r="M20" s="63">
        <v>0.006112065743884213</v>
      </c>
      <c r="N20" s="63">
        <v>0</v>
      </c>
      <c r="O20" s="63">
        <v>0.08198153235313745</v>
      </c>
      <c r="P20" s="63">
        <v>0.00212228147460894</v>
      </c>
      <c r="Q20" s="63">
        <v>0.23986817072648156</v>
      </c>
      <c r="R20" s="63">
        <v>0</v>
      </c>
      <c r="S20" s="63">
        <v>0</v>
      </c>
      <c r="T20" s="63">
        <v>0</v>
      </c>
    </row>
    <row r="21" spans="1:20" ht="16.5" customHeight="1">
      <c r="A21" s="103" t="s">
        <v>51</v>
      </c>
      <c r="B21" s="63">
        <v>0</v>
      </c>
      <c r="C21" s="63">
        <v>0</v>
      </c>
      <c r="D21" s="63">
        <v>0</v>
      </c>
      <c r="E21" s="63">
        <v>0</v>
      </c>
      <c r="F21" s="63">
        <v>2.7339646373277795E-05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</row>
    <row r="22" spans="1:20" ht="16.5" customHeight="1">
      <c r="A22" s="103" t="s">
        <v>52</v>
      </c>
      <c r="B22" s="63">
        <v>0.001881050991786782</v>
      </c>
      <c r="C22" s="63">
        <v>0.00880317165567615</v>
      </c>
      <c r="D22" s="63">
        <v>0.0011090212669982015</v>
      </c>
      <c r="E22" s="63">
        <v>0.01286527484396681</v>
      </c>
      <c r="F22" s="63">
        <v>0.016527138545292006</v>
      </c>
      <c r="G22" s="63">
        <v>0.0025534524192302953</v>
      </c>
      <c r="H22" s="63">
        <v>0.010860190582874974</v>
      </c>
      <c r="I22" s="63">
        <v>0</v>
      </c>
      <c r="J22" s="63">
        <v>0.0008367919445429345</v>
      </c>
      <c r="K22" s="63">
        <v>0.009506379611857081</v>
      </c>
      <c r="L22" s="63">
        <v>0.0018679968328511785</v>
      </c>
      <c r="M22" s="63">
        <v>0.005201460741173787</v>
      </c>
      <c r="N22" s="63">
        <v>0.015099351188091059</v>
      </c>
      <c r="O22" s="63">
        <v>0.0021337055408501455</v>
      </c>
      <c r="P22" s="63">
        <v>0.012595921304496972</v>
      </c>
      <c r="Q22" s="63">
        <v>0</v>
      </c>
      <c r="R22" s="63">
        <v>0.0494028777917965</v>
      </c>
      <c r="S22" s="63">
        <v>0</v>
      </c>
      <c r="T22" s="63">
        <v>0</v>
      </c>
    </row>
    <row r="23" spans="1:20" ht="15.75">
      <c r="A23" s="2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9"/>
    </row>
    <row r="24" spans="1:20" ht="16.5">
      <c r="A24" s="12" t="s">
        <v>77</v>
      </c>
      <c r="T24" s="30"/>
    </row>
    <row r="25" ht="15.75">
      <c r="T25" s="30"/>
    </row>
    <row r="26" ht="15.75">
      <c r="T26" s="30"/>
    </row>
    <row r="27" ht="15.75">
      <c r="T27" s="30"/>
    </row>
    <row r="28" ht="15.75">
      <c r="T28" s="30"/>
    </row>
    <row r="29" ht="15.75">
      <c r="T29" s="30"/>
    </row>
    <row r="30" ht="15.75">
      <c r="T30" s="30"/>
    </row>
    <row r="31" ht="15.75">
      <c r="T31" s="30"/>
    </row>
    <row r="32" ht="15.75">
      <c r="T32" s="30"/>
    </row>
    <row r="33" ht="15.75">
      <c r="T33" s="30"/>
    </row>
    <row r="34" ht="15.75">
      <c r="T34" s="30"/>
    </row>
    <row r="35" ht="15.75">
      <c r="T35" s="30"/>
    </row>
    <row r="36" ht="15.75">
      <c r="T36" s="30"/>
    </row>
    <row r="37" ht="15.75">
      <c r="T37" s="30"/>
    </row>
    <row r="38" ht="15.75">
      <c r="T38" s="30"/>
    </row>
    <row r="39" ht="15.75">
      <c r="T39" s="30"/>
    </row>
    <row r="40" ht="15.75">
      <c r="T40" s="30"/>
    </row>
    <row r="41" ht="15.75">
      <c r="T41" s="30"/>
    </row>
    <row r="42" ht="15.75">
      <c r="T42" s="30"/>
    </row>
    <row r="43" ht="15.75">
      <c r="T43" s="30"/>
    </row>
    <row r="44" ht="15.75">
      <c r="T44" s="30"/>
    </row>
    <row r="45" ht="15.75">
      <c r="T45" s="30"/>
    </row>
    <row r="46" ht="15.75">
      <c r="T46" s="30"/>
    </row>
    <row r="47" ht="15.75">
      <c r="T47" s="30"/>
    </row>
    <row r="48" ht="15.75">
      <c r="T48" s="30"/>
    </row>
    <row r="49" ht="15.75">
      <c r="T49" s="30"/>
    </row>
    <row r="50" ht="15.75">
      <c r="T50" s="30"/>
    </row>
    <row r="51" ht="15.75">
      <c r="T51" s="30"/>
    </row>
    <row r="52" ht="15.75">
      <c r="T52" s="30"/>
    </row>
    <row r="53" ht="15.75">
      <c r="T53" s="30"/>
    </row>
    <row r="54" ht="15.75">
      <c r="T54" s="30"/>
    </row>
    <row r="55" ht="15.75">
      <c r="T55" s="30"/>
    </row>
    <row r="56" ht="15.75">
      <c r="T56" s="30"/>
    </row>
    <row r="57" ht="15.75">
      <c r="T57" s="30"/>
    </row>
    <row r="58" ht="15.75">
      <c r="T58" s="30"/>
    </row>
    <row r="59" ht="15.75">
      <c r="T59" s="30"/>
    </row>
    <row r="60" ht="15.75">
      <c r="T60" s="30"/>
    </row>
    <row r="61" ht="15.75">
      <c r="T61" s="30"/>
    </row>
    <row r="62" ht="15.75">
      <c r="T62" s="30"/>
    </row>
    <row r="63" ht="15.75">
      <c r="T63" s="30"/>
    </row>
    <row r="64" ht="15.75">
      <c r="T64" s="30"/>
    </row>
    <row r="65" ht="15.75">
      <c r="T65" s="30"/>
    </row>
    <row r="66" ht="15.75">
      <c r="T66" s="30"/>
    </row>
    <row r="67" ht="15.75">
      <c r="T67" s="30"/>
    </row>
    <row r="68" ht="15.75">
      <c r="T68" s="30"/>
    </row>
    <row r="69" ht="15.75">
      <c r="T69" s="30"/>
    </row>
    <row r="70" ht="15.75">
      <c r="T70" s="30"/>
    </row>
    <row r="71" ht="15.75">
      <c r="T71" s="30"/>
    </row>
    <row r="72" ht="15.75">
      <c r="T72" s="30"/>
    </row>
    <row r="73" ht="15.75">
      <c r="T73" s="30"/>
    </row>
    <row r="74" ht="15.75">
      <c r="T74" s="30"/>
    </row>
    <row r="75" ht="15.75">
      <c r="T75" s="30"/>
    </row>
    <row r="76" ht="15.75">
      <c r="T76" s="30"/>
    </row>
    <row r="77" ht="15.75">
      <c r="T77" s="30"/>
    </row>
    <row r="78" ht="15.75">
      <c r="T78" s="30"/>
    </row>
    <row r="79" ht="15.75">
      <c r="T79" s="30"/>
    </row>
    <row r="80" ht="15.75">
      <c r="T80" s="30"/>
    </row>
    <row r="81" ht="15.75">
      <c r="T81" s="30"/>
    </row>
    <row r="82" ht="15.75">
      <c r="T82" s="30"/>
    </row>
    <row r="83" ht="15.75">
      <c r="T83" s="30"/>
    </row>
    <row r="84" ht="15.75">
      <c r="T84" s="30"/>
    </row>
    <row r="85" ht="15.75">
      <c r="T85" s="30"/>
    </row>
    <row r="86" ht="15.75">
      <c r="T86" s="30"/>
    </row>
    <row r="87" ht="15.75">
      <c r="T87" s="30"/>
    </row>
    <row r="88" ht="15.75">
      <c r="T88" s="30"/>
    </row>
    <row r="89" ht="15.75">
      <c r="T89" s="30"/>
    </row>
    <row r="90" ht="15.75">
      <c r="T90" s="30"/>
    </row>
    <row r="91" ht="15.75">
      <c r="T91" s="30"/>
    </row>
    <row r="92" ht="15.75">
      <c r="T92" s="30"/>
    </row>
    <row r="93" ht="15.75">
      <c r="T93" s="30"/>
    </row>
    <row r="94" ht="15.75">
      <c r="T94" s="30"/>
    </row>
    <row r="95" ht="15.75">
      <c r="T95" s="30"/>
    </row>
    <row r="96" ht="15.75">
      <c r="T96" s="30"/>
    </row>
    <row r="97" ht="15.75">
      <c r="T97" s="30"/>
    </row>
    <row r="98" ht="15.75">
      <c r="T98" s="30"/>
    </row>
    <row r="99" ht="15.75">
      <c r="T99" s="30"/>
    </row>
    <row r="100" ht="15.75">
      <c r="T100" s="30"/>
    </row>
    <row r="101" ht="15.75">
      <c r="T101" s="30"/>
    </row>
    <row r="102" ht="15.75">
      <c r="T102" s="30"/>
    </row>
    <row r="103" ht="15.75">
      <c r="T103" s="30"/>
    </row>
    <row r="104" ht="15.75">
      <c r="T104" s="30"/>
    </row>
    <row r="105" ht="15.75">
      <c r="T105" s="30"/>
    </row>
    <row r="106" ht="15.75">
      <c r="T106" s="30"/>
    </row>
    <row r="107" ht="15.75">
      <c r="T107" s="30"/>
    </row>
    <row r="108" ht="15.75">
      <c r="T108" s="30"/>
    </row>
    <row r="109" ht="15.75">
      <c r="T109" s="30"/>
    </row>
    <row r="110" ht="15.75">
      <c r="T110" s="30"/>
    </row>
    <row r="111" ht="15.75">
      <c r="T111" s="30"/>
    </row>
    <row r="112" ht="15.75">
      <c r="T112" s="30"/>
    </row>
    <row r="113" ht="15.75">
      <c r="T113" s="30"/>
    </row>
    <row r="114" ht="15.75">
      <c r="T114" s="30"/>
    </row>
    <row r="115" ht="15.75">
      <c r="T115" s="30"/>
    </row>
    <row r="116" ht="15.75">
      <c r="T116" s="30"/>
    </row>
    <row r="117" ht="15.75">
      <c r="T117" s="30"/>
    </row>
    <row r="118" ht="15.75">
      <c r="T118" s="30"/>
    </row>
    <row r="119" ht="15.75">
      <c r="T119" s="30"/>
    </row>
    <row r="120" ht="15.75">
      <c r="T120" s="30"/>
    </row>
    <row r="121" ht="15.75">
      <c r="T121" s="30"/>
    </row>
    <row r="122" ht="15.75">
      <c r="T122" s="30"/>
    </row>
    <row r="123" ht="15.75">
      <c r="T123" s="30"/>
    </row>
    <row r="124" ht="15.75">
      <c r="T124" s="30"/>
    </row>
    <row r="125" ht="15.75">
      <c r="T125" s="30"/>
    </row>
    <row r="126" ht="15.75">
      <c r="T126" s="30"/>
    </row>
    <row r="127" ht="15.75">
      <c r="T127" s="30"/>
    </row>
    <row r="128" ht="15.75">
      <c r="T128" s="30"/>
    </row>
    <row r="129" ht="15.75">
      <c r="T129" s="30"/>
    </row>
    <row r="130" ht="15.75">
      <c r="T130" s="30"/>
    </row>
    <row r="131" ht="15.75">
      <c r="T131" s="30"/>
    </row>
    <row r="132" ht="15.75">
      <c r="T132" s="30"/>
    </row>
    <row r="133" ht="15.75">
      <c r="T133" s="30"/>
    </row>
    <row r="134" ht="15.75">
      <c r="T134" s="30"/>
    </row>
    <row r="135" ht="15.75">
      <c r="T135" s="30"/>
    </row>
    <row r="136" ht="15.75">
      <c r="T136" s="30"/>
    </row>
    <row r="137" ht="15.75">
      <c r="T137" s="30"/>
    </row>
    <row r="138" ht="15.75">
      <c r="T138" s="30"/>
    </row>
    <row r="139" ht="15.75">
      <c r="T139" s="30"/>
    </row>
    <row r="140" ht="15.75">
      <c r="T140" s="30"/>
    </row>
    <row r="141" ht="15.75">
      <c r="T141" s="30"/>
    </row>
    <row r="142" ht="15.75">
      <c r="T142" s="30"/>
    </row>
    <row r="143" ht="15.75">
      <c r="T143" s="30"/>
    </row>
    <row r="144" ht="15.75">
      <c r="T144" s="30"/>
    </row>
    <row r="145" ht="15.75">
      <c r="T145" s="30"/>
    </row>
    <row r="146" ht="15.75">
      <c r="T146" s="30"/>
    </row>
    <row r="147" ht="15.75">
      <c r="T147" s="30"/>
    </row>
    <row r="148" ht="15.75">
      <c r="T148" s="30"/>
    </row>
    <row r="149" ht="15.75">
      <c r="T149" s="30"/>
    </row>
    <row r="150" ht="15.75">
      <c r="T150" s="30"/>
    </row>
    <row r="151" ht="15.75">
      <c r="T151" s="30"/>
    </row>
    <row r="152" ht="15.75">
      <c r="T152" s="30"/>
    </row>
    <row r="153" ht="15.75">
      <c r="T153" s="30"/>
    </row>
    <row r="154" ht="15.75">
      <c r="T154" s="30"/>
    </row>
    <row r="155" ht="15.75">
      <c r="T155" s="30"/>
    </row>
    <row r="156" ht="15.75">
      <c r="T156" s="30"/>
    </row>
    <row r="157" ht="15.75">
      <c r="T157" s="30"/>
    </row>
    <row r="158" ht="15.75">
      <c r="T158" s="30"/>
    </row>
    <row r="159" ht="15.75">
      <c r="T159" s="30"/>
    </row>
    <row r="160" ht="15.75">
      <c r="T160" s="30"/>
    </row>
    <row r="161" ht="15.75">
      <c r="T161" s="30"/>
    </row>
    <row r="162" ht="15.75">
      <c r="T162" s="30"/>
    </row>
    <row r="163" ht="15.75">
      <c r="T163" s="30"/>
    </row>
    <row r="164" ht="15.75">
      <c r="T164" s="30"/>
    </row>
    <row r="165" ht="15.75">
      <c r="T165" s="30"/>
    </row>
    <row r="166" ht="15.75">
      <c r="T166" s="30"/>
    </row>
    <row r="167" ht="15.75">
      <c r="T167" s="30"/>
    </row>
    <row r="168" ht="15.75">
      <c r="T168" s="30"/>
    </row>
    <row r="169" ht="15.75">
      <c r="T169" s="30"/>
    </row>
    <row r="170" ht="15.75">
      <c r="T170" s="30"/>
    </row>
    <row r="171" ht="15.75">
      <c r="T171" s="30"/>
    </row>
    <row r="172" ht="15.75">
      <c r="T172" s="30"/>
    </row>
    <row r="173" ht="15.75">
      <c r="T173" s="30"/>
    </row>
    <row r="174" ht="15.75">
      <c r="T174" s="30"/>
    </row>
    <row r="175" ht="15.75">
      <c r="T175" s="30"/>
    </row>
    <row r="176" ht="15.75">
      <c r="T176" s="30"/>
    </row>
    <row r="177" ht="15.75">
      <c r="T177" s="30"/>
    </row>
    <row r="178" ht="15.75">
      <c r="T178" s="30"/>
    </row>
    <row r="179" ht="15.75">
      <c r="T179" s="30"/>
    </row>
    <row r="180" ht="15.75">
      <c r="T180" s="30"/>
    </row>
    <row r="181" ht="15.75">
      <c r="T181" s="30"/>
    </row>
    <row r="182" ht="15.75">
      <c r="T182" s="30"/>
    </row>
    <row r="183" ht="15.75">
      <c r="T183" s="30"/>
    </row>
    <row r="184" ht="15.75">
      <c r="T184" s="30"/>
    </row>
    <row r="185" ht="15.75">
      <c r="T185" s="30"/>
    </row>
    <row r="186" ht="15.75">
      <c r="T186" s="30"/>
    </row>
    <row r="187" ht="15.75">
      <c r="T187" s="30"/>
    </row>
    <row r="188" ht="15.75">
      <c r="T188" s="30"/>
    </row>
    <row r="189" ht="15.75">
      <c r="T189" s="30"/>
    </row>
    <row r="190" ht="15.75">
      <c r="T190" s="30"/>
    </row>
    <row r="191" ht="15.75">
      <c r="T191" s="30"/>
    </row>
    <row r="192" ht="15.75">
      <c r="T192" s="30"/>
    </row>
    <row r="193" ht="15.75">
      <c r="T193" s="30"/>
    </row>
    <row r="194" ht="15.75">
      <c r="T194" s="30"/>
    </row>
    <row r="195" ht="15.75">
      <c r="T195" s="30"/>
    </row>
    <row r="196" ht="15.75">
      <c r="T196" s="30"/>
    </row>
  </sheetData>
  <mergeCells count="1">
    <mergeCell ref="A2:T2"/>
  </mergeCells>
  <printOptions horizontalCentered="1"/>
  <pageMargins left="0" right="0" top="0.6299212598425197" bottom="0" header="0" footer="0"/>
  <pageSetup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36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6.00390625" style="9" customWidth="1"/>
    <col min="2" max="5" width="12.7109375" style="2" customWidth="1"/>
    <col min="6" max="7" width="12.57421875" style="2" customWidth="1"/>
    <col min="8" max="37" width="12.7109375" style="2" customWidth="1"/>
    <col min="38" max="38" width="12.28125" style="10" customWidth="1"/>
    <col min="39" max="39" width="12.57421875" style="10" customWidth="1"/>
    <col min="40" max="40" width="12.421875" style="2" customWidth="1"/>
    <col min="41" max="41" width="12.7109375" style="2" customWidth="1"/>
    <col min="42" max="16384" width="9.140625" style="2" customWidth="1"/>
  </cols>
  <sheetData>
    <row r="1" ht="23.25" customHeight="1"/>
    <row r="2" spans="1:41" ht="23.25" customHeight="1">
      <c r="A2" s="161" t="s">
        <v>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</row>
    <row r="3" spans="1:41" ht="23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65"/>
      <c r="AO3" s="19" t="s">
        <v>76</v>
      </c>
    </row>
    <row r="4" spans="1:41" s="10" customFormat="1" ht="36" customHeight="1">
      <c r="A4" s="152" t="s">
        <v>30</v>
      </c>
      <c r="B4" s="154" t="s">
        <v>56</v>
      </c>
      <c r="C4" s="155"/>
      <c r="D4" s="154" t="s">
        <v>57</v>
      </c>
      <c r="E4" s="156"/>
      <c r="F4" s="150" t="s">
        <v>58</v>
      </c>
      <c r="G4" s="151"/>
      <c r="H4" s="154" t="s">
        <v>59</v>
      </c>
      <c r="I4" s="155"/>
      <c r="J4" s="154" t="s">
        <v>60</v>
      </c>
      <c r="K4" s="155"/>
      <c r="L4" s="150" t="s">
        <v>61</v>
      </c>
      <c r="M4" s="151"/>
      <c r="N4" s="150" t="s">
        <v>62</v>
      </c>
      <c r="O4" s="151"/>
      <c r="P4" s="150" t="s">
        <v>63</v>
      </c>
      <c r="Q4" s="151"/>
      <c r="R4" s="154" t="s">
        <v>64</v>
      </c>
      <c r="S4" s="156"/>
      <c r="T4" s="154" t="s">
        <v>65</v>
      </c>
      <c r="U4" s="156"/>
      <c r="V4" s="150" t="s">
        <v>66</v>
      </c>
      <c r="W4" s="151"/>
      <c r="X4" s="150" t="s">
        <v>67</v>
      </c>
      <c r="Y4" s="151"/>
      <c r="Z4" s="150" t="s">
        <v>68</v>
      </c>
      <c r="AA4" s="151"/>
      <c r="AB4" s="150" t="s">
        <v>69</v>
      </c>
      <c r="AC4" s="151"/>
      <c r="AD4" s="150" t="s">
        <v>70</v>
      </c>
      <c r="AE4" s="151"/>
      <c r="AF4" s="154" t="s">
        <v>71</v>
      </c>
      <c r="AG4" s="155"/>
      <c r="AH4" s="150" t="s">
        <v>72</v>
      </c>
      <c r="AI4" s="151"/>
      <c r="AJ4" s="150" t="s">
        <v>73</v>
      </c>
      <c r="AK4" s="151"/>
      <c r="AL4" s="150" t="s">
        <v>74</v>
      </c>
      <c r="AM4" s="151"/>
      <c r="AN4" s="149" t="s">
        <v>75</v>
      </c>
      <c r="AO4" s="149"/>
    </row>
    <row r="5" spans="1:41" s="10" customFormat="1" ht="40.5" customHeight="1">
      <c r="A5" s="153"/>
      <c r="B5" s="99" t="s">
        <v>54</v>
      </c>
      <c r="C5" s="107" t="s">
        <v>55</v>
      </c>
      <c r="D5" s="99" t="s">
        <v>54</v>
      </c>
      <c r="E5" s="107" t="s">
        <v>55</v>
      </c>
      <c r="F5" s="99" t="s">
        <v>54</v>
      </c>
      <c r="G5" s="107" t="s">
        <v>55</v>
      </c>
      <c r="H5" s="99" t="s">
        <v>54</v>
      </c>
      <c r="I5" s="107" t="s">
        <v>55</v>
      </c>
      <c r="J5" s="99" t="s">
        <v>54</v>
      </c>
      <c r="K5" s="107" t="s">
        <v>55</v>
      </c>
      <c r="L5" s="99" t="s">
        <v>54</v>
      </c>
      <c r="M5" s="107" t="s">
        <v>55</v>
      </c>
      <c r="N5" s="99" t="s">
        <v>54</v>
      </c>
      <c r="O5" s="107" t="s">
        <v>55</v>
      </c>
      <c r="P5" s="99" t="s">
        <v>54</v>
      </c>
      <c r="Q5" s="107" t="s">
        <v>55</v>
      </c>
      <c r="R5" s="99" t="s">
        <v>54</v>
      </c>
      <c r="S5" s="107" t="s">
        <v>55</v>
      </c>
      <c r="T5" s="99" t="s">
        <v>54</v>
      </c>
      <c r="U5" s="107" t="s">
        <v>55</v>
      </c>
      <c r="V5" s="99" t="s">
        <v>54</v>
      </c>
      <c r="W5" s="107" t="s">
        <v>55</v>
      </c>
      <c r="X5" s="99" t="s">
        <v>54</v>
      </c>
      <c r="Y5" s="107" t="s">
        <v>55</v>
      </c>
      <c r="Z5" s="99" t="s">
        <v>54</v>
      </c>
      <c r="AA5" s="107" t="s">
        <v>55</v>
      </c>
      <c r="AB5" s="99" t="s">
        <v>54</v>
      </c>
      <c r="AC5" s="107" t="s">
        <v>55</v>
      </c>
      <c r="AD5" s="99" t="s">
        <v>54</v>
      </c>
      <c r="AE5" s="107" t="s">
        <v>55</v>
      </c>
      <c r="AF5" s="99" t="s">
        <v>54</v>
      </c>
      <c r="AG5" s="107" t="s">
        <v>55</v>
      </c>
      <c r="AH5" s="99" t="s">
        <v>54</v>
      </c>
      <c r="AI5" s="107" t="s">
        <v>55</v>
      </c>
      <c r="AJ5" s="99" t="s">
        <v>54</v>
      </c>
      <c r="AK5" s="107" t="s">
        <v>55</v>
      </c>
      <c r="AL5" s="99" t="s">
        <v>54</v>
      </c>
      <c r="AM5" s="107" t="s">
        <v>55</v>
      </c>
      <c r="AN5" s="99" t="s">
        <v>54</v>
      </c>
      <c r="AO5" s="107" t="s">
        <v>55</v>
      </c>
    </row>
    <row r="6" spans="1:41" ht="17.25" customHeight="1">
      <c r="A6" s="102" t="s">
        <v>31</v>
      </c>
      <c r="B6" s="66">
        <v>926027.86</v>
      </c>
      <c r="C6" s="66">
        <v>0</v>
      </c>
      <c r="D6" s="66">
        <v>261238.34</v>
      </c>
      <c r="E6" s="66">
        <v>0</v>
      </c>
      <c r="F6" s="66">
        <v>42666</v>
      </c>
      <c r="G6" s="66">
        <v>0</v>
      </c>
      <c r="H6" s="66">
        <v>460680.12</v>
      </c>
      <c r="I6" s="66">
        <v>0</v>
      </c>
      <c r="J6" s="66">
        <v>749547.59</v>
      </c>
      <c r="K6" s="66">
        <v>57180.56</v>
      </c>
      <c r="L6" s="66">
        <v>124152.33</v>
      </c>
      <c r="M6" s="66">
        <v>0</v>
      </c>
      <c r="N6" s="66">
        <v>318334.7</v>
      </c>
      <c r="O6" s="66">
        <v>0</v>
      </c>
      <c r="P6" s="66">
        <v>586522.23</v>
      </c>
      <c r="Q6" s="66">
        <v>0</v>
      </c>
      <c r="R6" s="66">
        <v>12998.83</v>
      </c>
      <c r="S6" s="66">
        <v>0</v>
      </c>
      <c r="T6" s="66">
        <v>28146.75</v>
      </c>
      <c r="U6" s="66">
        <v>0</v>
      </c>
      <c r="V6" s="66">
        <v>2500</v>
      </c>
      <c r="W6" s="66">
        <v>0</v>
      </c>
      <c r="X6" s="66">
        <v>329811.72</v>
      </c>
      <c r="Y6" s="66">
        <v>0</v>
      </c>
      <c r="Z6" s="66">
        <v>116893.37</v>
      </c>
      <c r="AA6" s="66">
        <v>0</v>
      </c>
      <c r="AB6" s="66">
        <v>275504.56</v>
      </c>
      <c r="AC6" s="66">
        <v>0</v>
      </c>
      <c r="AD6" s="66">
        <v>44100.83</v>
      </c>
      <c r="AE6" s="66">
        <v>0</v>
      </c>
      <c r="AF6" s="66">
        <v>138500</v>
      </c>
      <c r="AG6" s="66">
        <v>138500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4417625.23</v>
      </c>
      <c r="AO6" s="59">
        <v>195680.56</v>
      </c>
    </row>
    <row r="7" spans="1:41" ht="17.25" customHeight="1">
      <c r="A7" s="102" t="s">
        <v>32</v>
      </c>
      <c r="B7" s="66">
        <v>0</v>
      </c>
      <c r="C7" s="66">
        <v>0</v>
      </c>
      <c r="D7" s="66">
        <v>411.1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487.24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5777.59</v>
      </c>
      <c r="AC7" s="66">
        <v>0</v>
      </c>
      <c r="AD7" s="66">
        <v>14369.31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>
        <v>21045.24</v>
      </c>
      <c r="AO7" s="59">
        <v>0</v>
      </c>
    </row>
    <row r="8" spans="1:41" ht="17.25" customHeight="1">
      <c r="A8" s="102" t="s">
        <v>33</v>
      </c>
      <c r="B8" s="66">
        <v>64719305.589999974</v>
      </c>
      <c r="C8" s="66">
        <v>0</v>
      </c>
      <c r="D8" s="66">
        <v>59021484.51999999</v>
      </c>
      <c r="E8" s="66">
        <v>0</v>
      </c>
      <c r="F8" s="66">
        <v>20509355</v>
      </c>
      <c r="G8" s="66">
        <v>318529</v>
      </c>
      <c r="H8" s="66">
        <v>43350069.11</v>
      </c>
      <c r="I8" s="66">
        <v>0</v>
      </c>
      <c r="J8" s="66">
        <v>46694997.62999999</v>
      </c>
      <c r="K8" s="66">
        <v>154417.81</v>
      </c>
      <c r="L8" s="66">
        <v>52917372.8099999</v>
      </c>
      <c r="M8" s="66">
        <v>0</v>
      </c>
      <c r="N8" s="66">
        <v>19042402.28999999</v>
      </c>
      <c r="O8" s="66">
        <v>0</v>
      </c>
      <c r="P8" s="66">
        <v>616371.89</v>
      </c>
      <c r="Q8" s="66">
        <v>0</v>
      </c>
      <c r="R8" s="66">
        <v>28283167.549999997</v>
      </c>
      <c r="S8" s="66">
        <v>0</v>
      </c>
      <c r="T8" s="66">
        <v>17311355.060000047</v>
      </c>
      <c r="U8" s="66">
        <v>0</v>
      </c>
      <c r="V8" s="66">
        <v>10979154.480000002</v>
      </c>
      <c r="W8" s="66">
        <v>0</v>
      </c>
      <c r="X8" s="66">
        <v>9927760.05</v>
      </c>
      <c r="Y8" s="66">
        <v>0</v>
      </c>
      <c r="Z8" s="66">
        <v>4912577.9</v>
      </c>
      <c r="AA8" s="66">
        <v>0</v>
      </c>
      <c r="AB8" s="66">
        <v>1479401.65</v>
      </c>
      <c r="AC8" s="66">
        <v>0</v>
      </c>
      <c r="AD8" s="66">
        <v>4432992.84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384197768.3699998</v>
      </c>
      <c r="AO8" s="59">
        <v>472946.81</v>
      </c>
    </row>
    <row r="9" spans="1:41" ht="16.5" customHeight="1">
      <c r="A9" s="102" t="s">
        <v>34</v>
      </c>
      <c r="B9" s="66">
        <v>0</v>
      </c>
      <c r="C9" s="66">
        <v>0</v>
      </c>
      <c r="D9" s="66">
        <v>1984.93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974268.55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976253.48</v>
      </c>
      <c r="AO9" s="59">
        <v>0</v>
      </c>
    </row>
    <row r="10" spans="1:41" ht="16.5" customHeight="1">
      <c r="A10" s="102" t="s">
        <v>35</v>
      </c>
      <c r="B10" s="66">
        <v>830891.22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1758477.03</v>
      </c>
      <c r="I10" s="66">
        <v>140358.15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6305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2595673.25</v>
      </c>
      <c r="AO10" s="59">
        <v>140358.15</v>
      </c>
    </row>
    <row r="11" spans="1:41" ht="16.5" customHeight="1">
      <c r="A11" s="102" t="s">
        <v>36</v>
      </c>
      <c r="B11" s="66">
        <v>3771127.54</v>
      </c>
      <c r="C11" s="66">
        <v>0</v>
      </c>
      <c r="D11" s="66">
        <v>409230.74</v>
      </c>
      <c r="E11" s="66">
        <v>0</v>
      </c>
      <c r="F11" s="66">
        <v>0</v>
      </c>
      <c r="G11" s="66">
        <v>0</v>
      </c>
      <c r="H11" s="66">
        <v>160018.94</v>
      </c>
      <c r="I11" s="66">
        <v>0</v>
      </c>
      <c r="J11" s="66">
        <v>2230964.87</v>
      </c>
      <c r="K11" s="66">
        <v>0</v>
      </c>
      <c r="L11" s="66">
        <v>0</v>
      </c>
      <c r="M11" s="66">
        <v>0</v>
      </c>
      <c r="N11" s="66">
        <v>1328543.56</v>
      </c>
      <c r="O11" s="66">
        <v>0</v>
      </c>
      <c r="P11" s="66">
        <v>0</v>
      </c>
      <c r="Q11" s="66">
        <v>0</v>
      </c>
      <c r="R11" s="66">
        <v>489800.72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1340.45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8391026.82</v>
      </c>
      <c r="AO11" s="59">
        <v>0</v>
      </c>
    </row>
    <row r="12" spans="1:41" ht="16.5" customHeight="1">
      <c r="A12" s="102" t="s">
        <v>37</v>
      </c>
      <c r="B12" s="66">
        <v>939884.75</v>
      </c>
      <c r="C12" s="66">
        <v>0</v>
      </c>
      <c r="D12" s="66">
        <v>982516.61</v>
      </c>
      <c r="E12" s="66">
        <v>0</v>
      </c>
      <c r="F12" s="66">
        <v>6237</v>
      </c>
      <c r="G12" s="66">
        <v>0</v>
      </c>
      <c r="H12" s="66">
        <v>20759</v>
      </c>
      <c r="I12" s="66">
        <v>0</v>
      </c>
      <c r="J12" s="66">
        <v>113296.84</v>
      </c>
      <c r="K12" s="66">
        <v>0</v>
      </c>
      <c r="L12" s="66">
        <v>20585.32</v>
      </c>
      <c r="M12" s="66">
        <v>0</v>
      </c>
      <c r="N12" s="66">
        <v>323384.40563779994</v>
      </c>
      <c r="O12" s="66">
        <v>613.4656378000001</v>
      </c>
      <c r="P12" s="66">
        <v>0</v>
      </c>
      <c r="Q12" s="66">
        <v>0</v>
      </c>
      <c r="R12" s="66">
        <v>496392.31</v>
      </c>
      <c r="S12" s="66">
        <v>0</v>
      </c>
      <c r="T12" s="66">
        <v>-15665.11</v>
      </c>
      <c r="U12" s="66">
        <v>0</v>
      </c>
      <c r="V12" s="66">
        <v>6888.41</v>
      </c>
      <c r="W12" s="66">
        <v>0</v>
      </c>
      <c r="X12" s="66">
        <v>10525.43</v>
      </c>
      <c r="Y12" s="66">
        <v>0</v>
      </c>
      <c r="Z12" s="66">
        <v>176388.14</v>
      </c>
      <c r="AA12" s="66">
        <v>0</v>
      </c>
      <c r="AB12" s="66">
        <v>0</v>
      </c>
      <c r="AC12" s="66">
        <v>0</v>
      </c>
      <c r="AD12" s="66">
        <v>52.4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3081245.5056378003</v>
      </c>
      <c r="AO12" s="59">
        <v>613.4656378000001</v>
      </c>
    </row>
    <row r="13" spans="1:41" ht="16.5" customHeight="1">
      <c r="A13" s="102" t="s">
        <v>38</v>
      </c>
      <c r="B13" s="66">
        <v>4365885.4</v>
      </c>
      <c r="C13" s="66">
        <v>0</v>
      </c>
      <c r="D13" s="66">
        <v>8021358.410000001</v>
      </c>
      <c r="E13" s="66">
        <v>0</v>
      </c>
      <c r="F13" s="66">
        <v>5491011</v>
      </c>
      <c r="G13" s="66">
        <v>0</v>
      </c>
      <c r="H13" s="66">
        <v>933483.67</v>
      </c>
      <c r="I13" s="66">
        <v>182936.96</v>
      </c>
      <c r="J13" s="66">
        <v>4754939.42</v>
      </c>
      <c r="K13" s="66">
        <v>10193.75</v>
      </c>
      <c r="L13" s="66">
        <v>0</v>
      </c>
      <c r="M13" s="66">
        <v>0</v>
      </c>
      <c r="N13" s="66">
        <v>1392471.2668216298</v>
      </c>
      <c r="O13" s="66">
        <v>60296.009253799995</v>
      </c>
      <c r="P13" s="66">
        <v>875146.3</v>
      </c>
      <c r="Q13" s="66">
        <v>0</v>
      </c>
      <c r="R13" s="66">
        <v>604641.85</v>
      </c>
      <c r="S13" s="66">
        <v>0</v>
      </c>
      <c r="T13" s="66">
        <v>1050497.9</v>
      </c>
      <c r="U13" s="66">
        <v>0</v>
      </c>
      <c r="V13" s="66">
        <v>292346.45800000004</v>
      </c>
      <c r="W13" s="66">
        <v>0</v>
      </c>
      <c r="X13" s="66">
        <v>626423.63</v>
      </c>
      <c r="Y13" s="66">
        <v>0</v>
      </c>
      <c r="Z13" s="66">
        <v>319695.86</v>
      </c>
      <c r="AA13" s="66">
        <v>0</v>
      </c>
      <c r="AB13" s="66">
        <v>277837.58</v>
      </c>
      <c r="AC13" s="66">
        <v>0</v>
      </c>
      <c r="AD13" s="66">
        <v>606401.96</v>
      </c>
      <c r="AE13" s="66">
        <v>0</v>
      </c>
      <c r="AF13" s="66">
        <v>98409.04</v>
      </c>
      <c r="AG13" s="66">
        <v>0</v>
      </c>
      <c r="AH13" s="66">
        <v>230292.26</v>
      </c>
      <c r="AI13" s="66">
        <v>0</v>
      </c>
      <c r="AJ13" s="66">
        <v>0</v>
      </c>
      <c r="AK13" s="66">
        <v>0</v>
      </c>
      <c r="AL13" s="66">
        <v>1109.04</v>
      </c>
      <c r="AM13" s="66">
        <v>0</v>
      </c>
      <c r="AN13" s="66">
        <v>29941951.044821635</v>
      </c>
      <c r="AO13" s="59">
        <v>253426.7192538</v>
      </c>
    </row>
    <row r="14" spans="1:41" ht="16.5" customHeight="1">
      <c r="A14" s="102" t="s">
        <v>39</v>
      </c>
      <c r="B14" s="66">
        <v>2938123.24</v>
      </c>
      <c r="C14" s="66">
        <v>0</v>
      </c>
      <c r="D14" s="66">
        <v>619450.52</v>
      </c>
      <c r="E14" s="66">
        <v>0</v>
      </c>
      <c r="F14" s="66">
        <v>28338</v>
      </c>
      <c r="G14" s="66">
        <v>0</v>
      </c>
      <c r="H14" s="66">
        <v>131105.88</v>
      </c>
      <c r="I14" s="66">
        <v>0</v>
      </c>
      <c r="J14" s="66">
        <v>2853744.01</v>
      </c>
      <c r="K14" s="66">
        <v>0</v>
      </c>
      <c r="L14" s="66">
        <v>121762.93</v>
      </c>
      <c r="M14" s="66">
        <v>0</v>
      </c>
      <c r="N14" s="66">
        <v>142724.10243216995</v>
      </c>
      <c r="O14" s="66">
        <v>0</v>
      </c>
      <c r="P14" s="66">
        <v>63093.47</v>
      </c>
      <c r="Q14" s="66">
        <v>0</v>
      </c>
      <c r="R14" s="66">
        <v>2096580.55</v>
      </c>
      <c r="S14" s="66">
        <v>0</v>
      </c>
      <c r="T14" s="66">
        <v>685932.36</v>
      </c>
      <c r="U14" s="66">
        <v>0</v>
      </c>
      <c r="V14" s="66">
        <v>18861.212</v>
      </c>
      <c r="W14" s="66">
        <v>0</v>
      </c>
      <c r="X14" s="66">
        <v>157242.7</v>
      </c>
      <c r="Y14" s="66">
        <v>0</v>
      </c>
      <c r="Z14" s="66">
        <v>245019.87</v>
      </c>
      <c r="AA14" s="66">
        <v>0</v>
      </c>
      <c r="AB14" s="66">
        <v>139157.96</v>
      </c>
      <c r="AC14" s="66">
        <v>0</v>
      </c>
      <c r="AD14" s="66">
        <v>97612.74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7459.53</v>
      </c>
      <c r="AM14" s="66">
        <v>0</v>
      </c>
      <c r="AN14" s="66">
        <v>10346209.074432168</v>
      </c>
      <c r="AO14" s="59">
        <v>0</v>
      </c>
    </row>
    <row r="15" spans="1:41" ht="18" customHeight="1">
      <c r="A15" s="103" t="s">
        <v>40</v>
      </c>
      <c r="B15" s="66">
        <v>33687478.71</v>
      </c>
      <c r="C15" s="66">
        <v>0</v>
      </c>
      <c r="D15" s="66">
        <v>40710600.64000001</v>
      </c>
      <c r="E15" s="66">
        <v>0</v>
      </c>
      <c r="F15" s="66">
        <v>26446499</v>
      </c>
      <c r="G15" s="66">
        <v>0</v>
      </c>
      <c r="H15" s="66">
        <v>14332111.410000002</v>
      </c>
      <c r="I15" s="66">
        <v>0</v>
      </c>
      <c r="J15" s="66">
        <v>9986004.049999999</v>
      </c>
      <c r="K15" s="66">
        <v>643091.36</v>
      </c>
      <c r="L15" s="66">
        <v>6838498.7969094</v>
      </c>
      <c r="M15" s="66">
        <v>0</v>
      </c>
      <c r="N15" s="66">
        <v>14436752.420000002</v>
      </c>
      <c r="O15" s="66">
        <v>0</v>
      </c>
      <c r="P15" s="66">
        <v>203510.05</v>
      </c>
      <c r="Q15" s="66">
        <v>0</v>
      </c>
      <c r="R15" s="66">
        <v>21672849.89</v>
      </c>
      <c r="S15" s="66">
        <v>0</v>
      </c>
      <c r="T15" s="66">
        <v>8008055.850000001</v>
      </c>
      <c r="U15" s="66">
        <v>0</v>
      </c>
      <c r="V15" s="66">
        <v>16808508.889999993</v>
      </c>
      <c r="W15" s="66">
        <v>0</v>
      </c>
      <c r="X15" s="66">
        <v>8157836.039999999</v>
      </c>
      <c r="Y15" s="66">
        <v>0</v>
      </c>
      <c r="Z15" s="66">
        <v>3208597.25</v>
      </c>
      <c r="AA15" s="66">
        <v>0</v>
      </c>
      <c r="AB15" s="66">
        <v>1616080.57</v>
      </c>
      <c r="AC15" s="66">
        <v>0</v>
      </c>
      <c r="AD15" s="66">
        <v>2621622.25</v>
      </c>
      <c r="AE15" s="66">
        <v>0</v>
      </c>
      <c r="AF15" s="66">
        <v>0</v>
      </c>
      <c r="AG15" s="66">
        <v>0</v>
      </c>
      <c r="AH15" s="66">
        <v>201895.55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208936901.36690938</v>
      </c>
      <c r="AO15" s="59">
        <v>643091.36</v>
      </c>
    </row>
    <row r="16" spans="1:41" s="27" customFormat="1" ht="16.5" customHeight="1">
      <c r="A16" s="102" t="s">
        <v>41</v>
      </c>
      <c r="B16" s="60">
        <v>22045992.46</v>
      </c>
      <c r="C16" s="66">
        <v>0</v>
      </c>
      <c r="D16" s="60">
        <v>39506377.81000001</v>
      </c>
      <c r="E16" s="66">
        <v>0</v>
      </c>
      <c r="F16" s="60">
        <v>26446499</v>
      </c>
      <c r="G16" s="66">
        <v>0</v>
      </c>
      <c r="H16" s="60">
        <v>13997300.780000001</v>
      </c>
      <c r="I16" s="60">
        <v>0</v>
      </c>
      <c r="J16" s="60">
        <v>9401606.65</v>
      </c>
      <c r="K16" s="60">
        <v>0</v>
      </c>
      <c r="L16" s="60">
        <v>6789468.6369094</v>
      </c>
      <c r="M16" s="66">
        <v>0</v>
      </c>
      <c r="N16" s="60">
        <v>13259703.821828468</v>
      </c>
      <c r="O16" s="60">
        <v>0</v>
      </c>
      <c r="P16" s="60">
        <v>203510.05</v>
      </c>
      <c r="Q16" s="66">
        <v>0</v>
      </c>
      <c r="R16" s="60">
        <v>19828834.43</v>
      </c>
      <c r="S16" s="66">
        <v>0</v>
      </c>
      <c r="T16" s="60">
        <v>7111547.73</v>
      </c>
      <c r="U16" s="66">
        <v>0</v>
      </c>
      <c r="V16" s="60">
        <v>16794009.649999995</v>
      </c>
      <c r="W16" s="66">
        <v>0</v>
      </c>
      <c r="X16" s="60">
        <v>8157416.719999999</v>
      </c>
      <c r="Y16" s="66">
        <v>0</v>
      </c>
      <c r="Z16" s="60">
        <v>3181987.71</v>
      </c>
      <c r="AA16" s="66">
        <v>0</v>
      </c>
      <c r="AB16" s="60">
        <v>1616080.57</v>
      </c>
      <c r="AC16" s="66">
        <v>0</v>
      </c>
      <c r="AD16" s="60">
        <v>2566469.6</v>
      </c>
      <c r="AE16" s="66">
        <v>0</v>
      </c>
      <c r="AF16" s="60">
        <v>0</v>
      </c>
      <c r="AG16" s="66">
        <v>0</v>
      </c>
      <c r="AH16" s="60">
        <v>201895.55</v>
      </c>
      <c r="AI16" s="66">
        <v>0</v>
      </c>
      <c r="AJ16" s="60">
        <v>0</v>
      </c>
      <c r="AK16" s="66">
        <v>0</v>
      </c>
      <c r="AL16" s="60">
        <v>0</v>
      </c>
      <c r="AM16" s="66">
        <v>0</v>
      </c>
      <c r="AN16" s="66">
        <v>191108701.1687379</v>
      </c>
      <c r="AO16" s="59">
        <v>0</v>
      </c>
    </row>
    <row r="17" spans="1:41" s="27" customFormat="1" ht="16.5" customHeight="1">
      <c r="A17" s="104" t="s">
        <v>42</v>
      </c>
      <c r="B17" s="60">
        <v>11641486.249999996</v>
      </c>
      <c r="C17" s="66">
        <v>0</v>
      </c>
      <c r="D17" s="60">
        <v>1204093.8</v>
      </c>
      <c r="E17" s="66">
        <v>0</v>
      </c>
      <c r="F17" s="60">
        <v>0</v>
      </c>
      <c r="G17" s="66">
        <v>0</v>
      </c>
      <c r="H17" s="60">
        <v>289318.46</v>
      </c>
      <c r="I17" s="60">
        <v>0</v>
      </c>
      <c r="J17" s="60">
        <v>415247.99</v>
      </c>
      <c r="K17" s="60">
        <v>0</v>
      </c>
      <c r="L17" s="60">
        <v>46970.53</v>
      </c>
      <c r="M17" s="66">
        <v>0</v>
      </c>
      <c r="N17" s="60">
        <v>1160016.16</v>
      </c>
      <c r="O17" s="60">
        <v>0</v>
      </c>
      <c r="P17" s="60">
        <v>0</v>
      </c>
      <c r="Q17" s="66">
        <v>0</v>
      </c>
      <c r="R17" s="60">
        <v>1434561.4</v>
      </c>
      <c r="S17" s="66">
        <v>0</v>
      </c>
      <c r="T17" s="60">
        <v>844234.46</v>
      </c>
      <c r="U17" s="66">
        <v>0</v>
      </c>
      <c r="V17" s="60">
        <v>0</v>
      </c>
      <c r="W17" s="66">
        <v>0</v>
      </c>
      <c r="X17" s="60">
        <v>0</v>
      </c>
      <c r="Y17" s="66">
        <v>0</v>
      </c>
      <c r="Z17" s="60">
        <v>0</v>
      </c>
      <c r="AA17" s="66">
        <v>0</v>
      </c>
      <c r="AB17" s="60">
        <v>0</v>
      </c>
      <c r="AC17" s="66">
        <v>0</v>
      </c>
      <c r="AD17" s="60">
        <v>21021.09</v>
      </c>
      <c r="AE17" s="66">
        <v>0</v>
      </c>
      <c r="AF17" s="60">
        <v>0</v>
      </c>
      <c r="AG17" s="66">
        <v>0</v>
      </c>
      <c r="AH17" s="60">
        <v>0</v>
      </c>
      <c r="AI17" s="66">
        <v>0</v>
      </c>
      <c r="AJ17" s="60">
        <v>0</v>
      </c>
      <c r="AK17" s="66">
        <v>0</v>
      </c>
      <c r="AL17" s="60">
        <v>0</v>
      </c>
      <c r="AM17" s="66">
        <v>0</v>
      </c>
      <c r="AN17" s="66">
        <v>17056950.139999997</v>
      </c>
      <c r="AO17" s="59">
        <v>0</v>
      </c>
    </row>
    <row r="18" spans="1:41" s="27" customFormat="1" ht="16.5" customHeight="1">
      <c r="A18" s="105" t="s">
        <v>43</v>
      </c>
      <c r="B18" s="60">
        <v>0</v>
      </c>
      <c r="C18" s="66">
        <v>0</v>
      </c>
      <c r="D18" s="60">
        <v>129.03</v>
      </c>
      <c r="E18" s="66">
        <v>0</v>
      </c>
      <c r="F18" s="60">
        <v>0</v>
      </c>
      <c r="G18" s="66">
        <v>0</v>
      </c>
      <c r="H18" s="60">
        <v>18813.72</v>
      </c>
      <c r="I18" s="60">
        <v>0</v>
      </c>
      <c r="J18" s="60">
        <v>0</v>
      </c>
      <c r="K18" s="60">
        <v>0</v>
      </c>
      <c r="L18" s="60">
        <v>1215</v>
      </c>
      <c r="M18" s="66">
        <v>0</v>
      </c>
      <c r="N18" s="60">
        <v>17032.43817153273</v>
      </c>
      <c r="O18" s="60">
        <v>0</v>
      </c>
      <c r="P18" s="60">
        <v>0</v>
      </c>
      <c r="Q18" s="66">
        <v>0</v>
      </c>
      <c r="R18" s="60">
        <v>0</v>
      </c>
      <c r="S18" s="66">
        <v>0</v>
      </c>
      <c r="T18" s="60">
        <v>10631.32</v>
      </c>
      <c r="U18" s="66">
        <v>0</v>
      </c>
      <c r="V18" s="60">
        <v>0</v>
      </c>
      <c r="W18" s="66">
        <v>0</v>
      </c>
      <c r="X18" s="60">
        <v>419.32</v>
      </c>
      <c r="Y18" s="66">
        <v>0</v>
      </c>
      <c r="Z18" s="60">
        <v>0</v>
      </c>
      <c r="AA18" s="66">
        <v>0</v>
      </c>
      <c r="AB18" s="60">
        <v>0</v>
      </c>
      <c r="AC18" s="66">
        <v>0</v>
      </c>
      <c r="AD18" s="60">
        <v>34128.28</v>
      </c>
      <c r="AE18" s="66">
        <v>0</v>
      </c>
      <c r="AF18" s="60">
        <v>0</v>
      </c>
      <c r="AG18" s="66">
        <v>0</v>
      </c>
      <c r="AH18" s="60">
        <v>0</v>
      </c>
      <c r="AI18" s="66">
        <v>0</v>
      </c>
      <c r="AJ18" s="60">
        <v>0</v>
      </c>
      <c r="AK18" s="66">
        <v>0</v>
      </c>
      <c r="AL18" s="60">
        <v>0</v>
      </c>
      <c r="AM18" s="66">
        <v>0</v>
      </c>
      <c r="AN18" s="66">
        <v>82369.10817153273</v>
      </c>
      <c r="AO18" s="59">
        <v>0</v>
      </c>
    </row>
    <row r="19" spans="1:41" s="27" customFormat="1" ht="17.25" customHeight="1">
      <c r="A19" s="102" t="s">
        <v>44</v>
      </c>
      <c r="B19" s="60">
        <v>0</v>
      </c>
      <c r="C19" s="66">
        <v>0</v>
      </c>
      <c r="D19" s="60">
        <v>0</v>
      </c>
      <c r="E19" s="66">
        <v>0</v>
      </c>
      <c r="F19" s="60">
        <v>0</v>
      </c>
      <c r="G19" s="66">
        <v>0</v>
      </c>
      <c r="H19" s="60">
        <v>26678.45</v>
      </c>
      <c r="I19" s="60">
        <v>0</v>
      </c>
      <c r="J19" s="60">
        <v>169149.41</v>
      </c>
      <c r="K19" s="60">
        <v>0</v>
      </c>
      <c r="L19" s="60">
        <v>844.63</v>
      </c>
      <c r="M19" s="66">
        <v>0</v>
      </c>
      <c r="N19" s="60">
        <v>0</v>
      </c>
      <c r="O19" s="60">
        <v>0</v>
      </c>
      <c r="P19" s="60">
        <v>0</v>
      </c>
      <c r="Q19" s="66">
        <v>0</v>
      </c>
      <c r="R19" s="60">
        <v>409454.06</v>
      </c>
      <c r="S19" s="66">
        <v>0</v>
      </c>
      <c r="T19" s="60">
        <v>41642.34</v>
      </c>
      <c r="U19" s="66">
        <v>0</v>
      </c>
      <c r="V19" s="60">
        <v>14499.24</v>
      </c>
      <c r="W19" s="66">
        <v>0</v>
      </c>
      <c r="X19" s="60">
        <v>0</v>
      </c>
      <c r="Y19" s="66">
        <v>0</v>
      </c>
      <c r="Z19" s="60">
        <v>26609.54</v>
      </c>
      <c r="AA19" s="66">
        <v>0</v>
      </c>
      <c r="AB19" s="60">
        <v>0</v>
      </c>
      <c r="AC19" s="66">
        <v>0</v>
      </c>
      <c r="AD19" s="60">
        <v>3.28</v>
      </c>
      <c r="AE19" s="66">
        <v>0</v>
      </c>
      <c r="AF19" s="60">
        <v>0</v>
      </c>
      <c r="AG19" s="66">
        <v>0</v>
      </c>
      <c r="AH19" s="60">
        <v>0</v>
      </c>
      <c r="AI19" s="66">
        <v>0</v>
      </c>
      <c r="AJ19" s="60">
        <v>0</v>
      </c>
      <c r="AK19" s="66">
        <v>0</v>
      </c>
      <c r="AL19" s="60">
        <v>0</v>
      </c>
      <c r="AM19" s="66">
        <v>0</v>
      </c>
      <c r="AN19" s="66">
        <v>688880.95</v>
      </c>
      <c r="AO19" s="59">
        <v>0</v>
      </c>
    </row>
    <row r="20" spans="1:41" ht="17.25" customHeight="1">
      <c r="A20" s="103" t="s">
        <v>45</v>
      </c>
      <c r="B20" s="66">
        <v>134.4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134.4</v>
      </c>
      <c r="AO20" s="59">
        <v>0</v>
      </c>
    </row>
    <row r="21" spans="1:41" ht="17.25" customHeight="1">
      <c r="A21" s="103" t="s">
        <v>46</v>
      </c>
      <c r="B21" s="66">
        <v>80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20291.74</v>
      </c>
      <c r="I21" s="66">
        <v>0</v>
      </c>
      <c r="J21" s="66">
        <v>1826268.43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0</v>
      </c>
      <c r="AN21" s="66">
        <v>1846640.17</v>
      </c>
      <c r="AO21" s="59">
        <v>0</v>
      </c>
    </row>
    <row r="22" spans="1:41" ht="16.5" customHeight="1">
      <c r="A22" s="103" t="s">
        <v>47</v>
      </c>
      <c r="B22" s="66">
        <v>2751699.12</v>
      </c>
      <c r="C22" s="66">
        <v>0</v>
      </c>
      <c r="D22" s="66">
        <v>162425.92</v>
      </c>
      <c r="E22" s="66">
        <v>0</v>
      </c>
      <c r="F22" s="66">
        <v>76324</v>
      </c>
      <c r="G22" s="66">
        <v>0</v>
      </c>
      <c r="H22" s="66">
        <v>21337.77</v>
      </c>
      <c r="I22" s="66">
        <v>0</v>
      </c>
      <c r="J22" s="66">
        <v>674575.16</v>
      </c>
      <c r="K22" s="66">
        <v>0</v>
      </c>
      <c r="L22" s="66">
        <v>588</v>
      </c>
      <c r="M22" s="66">
        <v>0</v>
      </c>
      <c r="N22" s="66">
        <v>576611.78</v>
      </c>
      <c r="O22" s="66">
        <v>0</v>
      </c>
      <c r="P22" s="66">
        <v>31541.64</v>
      </c>
      <c r="Q22" s="66">
        <v>0</v>
      </c>
      <c r="R22" s="66">
        <v>134102.43</v>
      </c>
      <c r="S22" s="66">
        <v>0</v>
      </c>
      <c r="T22" s="66">
        <v>170873</v>
      </c>
      <c r="U22" s="66">
        <v>0</v>
      </c>
      <c r="V22" s="66">
        <v>5697.87</v>
      </c>
      <c r="W22" s="66">
        <v>0</v>
      </c>
      <c r="X22" s="66">
        <v>51073.58</v>
      </c>
      <c r="Y22" s="66">
        <v>0</v>
      </c>
      <c r="Z22" s="66">
        <v>14745.57</v>
      </c>
      <c r="AA22" s="66">
        <v>0</v>
      </c>
      <c r="AB22" s="66">
        <v>35670.22</v>
      </c>
      <c r="AC22" s="66">
        <v>0</v>
      </c>
      <c r="AD22" s="66">
        <v>4317.62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4711583.68</v>
      </c>
      <c r="AO22" s="59">
        <v>0</v>
      </c>
    </row>
    <row r="23" spans="1:41" ht="16.5" customHeight="1">
      <c r="A23" s="103" t="s">
        <v>48</v>
      </c>
      <c r="B23" s="66">
        <v>0</v>
      </c>
      <c r="C23" s="66">
        <v>0</v>
      </c>
      <c r="D23" s="66">
        <v>916764.99</v>
      </c>
      <c r="E23" s="66">
        <v>0</v>
      </c>
      <c r="F23" s="66">
        <v>773122</v>
      </c>
      <c r="G23" s="66">
        <v>0</v>
      </c>
      <c r="H23" s="66">
        <v>400457.65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103249.44</v>
      </c>
      <c r="O23" s="66">
        <v>0</v>
      </c>
      <c r="P23" s="66">
        <v>0</v>
      </c>
      <c r="Q23" s="66">
        <v>0</v>
      </c>
      <c r="R23" s="66">
        <v>4206.6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152880.27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1702427.52</v>
      </c>
      <c r="AK23" s="66">
        <v>0</v>
      </c>
      <c r="AL23" s="66">
        <v>0</v>
      </c>
      <c r="AM23" s="66">
        <v>0</v>
      </c>
      <c r="AN23" s="66">
        <v>4053108.47</v>
      </c>
      <c r="AO23" s="59">
        <v>0</v>
      </c>
    </row>
    <row r="24" spans="1:41" ht="16.5" customHeight="1">
      <c r="A24" s="103" t="s">
        <v>49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14540.4</v>
      </c>
      <c r="I24" s="66">
        <v>0</v>
      </c>
      <c r="J24" s="66">
        <v>159567.09</v>
      </c>
      <c r="K24" s="66">
        <v>0</v>
      </c>
      <c r="L24" s="66">
        <v>0</v>
      </c>
      <c r="M24" s="66">
        <v>0</v>
      </c>
      <c r="N24" s="66">
        <v>-185258.04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-11150.55</v>
      </c>
      <c r="AO24" s="59">
        <v>0</v>
      </c>
    </row>
    <row r="25" spans="1:41" ht="16.5" customHeight="1">
      <c r="A25" s="103" t="s">
        <v>50</v>
      </c>
      <c r="B25" s="66">
        <v>73195.2</v>
      </c>
      <c r="C25" s="66">
        <v>0</v>
      </c>
      <c r="D25" s="66">
        <v>1393013.33</v>
      </c>
      <c r="E25" s="66">
        <v>0</v>
      </c>
      <c r="F25" s="66">
        <v>635915</v>
      </c>
      <c r="G25" s="66">
        <v>0</v>
      </c>
      <c r="H25" s="66">
        <v>32757.68</v>
      </c>
      <c r="I25" s="66">
        <v>0</v>
      </c>
      <c r="J25" s="66">
        <v>10229907.920000017</v>
      </c>
      <c r="K25" s="66">
        <v>0</v>
      </c>
      <c r="L25" s="66">
        <v>290842.5600000005</v>
      </c>
      <c r="M25" s="66">
        <v>0</v>
      </c>
      <c r="N25" s="66">
        <v>109795.22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58423.33</v>
      </c>
      <c r="Y25" s="66">
        <v>0</v>
      </c>
      <c r="Z25" s="66">
        <v>0</v>
      </c>
      <c r="AA25" s="66">
        <v>0</v>
      </c>
      <c r="AB25" s="66">
        <v>2557.3</v>
      </c>
      <c r="AC25" s="66">
        <v>0</v>
      </c>
      <c r="AD25" s="66">
        <v>266398.35</v>
      </c>
      <c r="AE25" s="66">
        <v>0</v>
      </c>
      <c r="AF25" s="66">
        <v>32392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13125197.89000002</v>
      </c>
      <c r="AO25" s="59">
        <v>0</v>
      </c>
    </row>
    <row r="26" spans="1:41" ht="16.5" customHeight="1">
      <c r="A26" s="103" t="s">
        <v>51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59">
        <v>0</v>
      </c>
    </row>
    <row r="27" spans="1:41" ht="16.5" customHeight="1">
      <c r="A27" s="103" t="s">
        <v>52</v>
      </c>
      <c r="B27" s="66">
        <v>75973.61</v>
      </c>
      <c r="C27" s="66">
        <v>0</v>
      </c>
      <c r="D27" s="66">
        <v>356396.3</v>
      </c>
      <c r="E27" s="66">
        <v>0</v>
      </c>
      <c r="F27" s="66">
        <v>80495</v>
      </c>
      <c r="G27" s="66">
        <v>0</v>
      </c>
      <c r="H27" s="66">
        <v>494271.18</v>
      </c>
      <c r="I27" s="66">
        <v>0</v>
      </c>
      <c r="J27" s="66">
        <v>817109.9400000012</v>
      </c>
      <c r="K27" s="66">
        <v>0</v>
      </c>
      <c r="L27" s="66">
        <v>136286.89</v>
      </c>
      <c r="M27" s="66">
        <v>0</v>
      </c>
      <c r="N27" s="66">
        <v>273154.36</v>
      </c>
      <c r="O27" s="66">
        <v>0</v>
      </c>
      <c r="P27" s="66">
        <v>0</v>
      </c>
      <c r="Q27" s="66">
        <v>0</v>
      </c>
      <c r="R27" s="66">
        <v>474</v>
      </c>
      <c r="S27" s="66">
        <v>0</v>
      </c>
      <c r="T27" s="66">
        <v>47750.75</v>
      </c>
      <c r="U27" s="66">
        <v>0</v>
      </c>
      <c r="V27" s="66">
        <v>43291.75</v>
      </c>
      <c r="W27" s="66">
        <v>0</v>
      </c>
      <c r="X27" s="66">
        <v>105540.99</v>
      </c>
      <c r="Y27" s="66">
        <v>0</v>
      </c>
      <c r="Z27" s="66">
        <v>49749.77</v>
      </c>
      <c r="AA27" s="66">
        <v>0</v>
      </c>
      <c r="AB27" s="66">
        <v>5763.44</v>
      </c>
      <c r="AC27" s="66">
        <v>0</v>
      </c>
      <c r="AD27" s="66">
        <v>90710.08</v>
      </c>
      <c r="AE27" s="66">
        <v>0</v>
      </c>
      <c r="AF27" s="66">
        <v>0</v>
      </c>
      <c r="AG27" s="66">
        <v>0</v>
      </c>
      <c r="AH27" s="66">
        <v>297987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2874955.06</v>
      </c>
      <c r="AO27" s="59">
        <v>0</v>
      </c>
    </row>
    <row r="28" spans="1:41" ht="16.5" customHeight="1">
      <c r="A28" s="142" t="s">
        <v>53</v>
      </c>
      <c r="B28" s="66">
        <v>115079806.64000002</v>
      </c>
      <c r="C28" s="66">
        <v>0</v>
      </c>
      <c r="D28" s="66">
        <v>112856876.35000001</v>
      </c>
      <c r="E28" s="66">
        <v>0</v>
      </c>
      <c r="F28" s="66">
        <v>54089962</v>
      </c>
      <c r="G28" s="66">
        <v>318529</v>
      </c>
      <c r="H28" s="66">
        <v>62130361.57999998</v>
      </c>
      <c r="I28" s="66">
        <v>323295.11</v>
      </c>
      <c r="J28" s="66">
        <v>82065191.50000012</v>
      </c>
      <c r="K28" s="66">
        <v>864883.48</v>
      </c>
      <c r="L28" s="66">
        <v>60450090.63690928</v>
      </c>
      <c r="M28" s="66">
        <v>0</v>
      </c>
      <c r="N28" s="66">
        <v>37862652.744891584</v>
      </c>
      <c r="O28" s="66">
        <v>60909.474891599995</v>
      </c>
      <c r="P28" s="66">
        <v>2376185.58</v>
      </c>
      <c r="Q28" s="66">
        <v>0</v>
      </c>
      <c r="R28" s="66">
        <v>53801519.730000004</v>
      </c>
      <c r="S28" s="66">
        <v>0</v>
      </c>
      <c r="T28" s="66">
        <v>27286946.56000005</v>
      </c>
      <c r="U28" s="66">
        <v>0</v>
      </c>
      <c r="V28" s="66">
        <v>28157249.070000004</v>
      </c>
      <c r="W28" s="66">
        <v>0</v>
      </c>
      <c r="X28" s="66">
        <v>19425977.92</v>
      </c>
      <c r="Y28" s="66">
        <v>0</v>
      </c>
      <c r="Z28" s="66">
        <v>9196548</v>
      </c>
      <c r="AA28" s="66">
        <v>0</v>
      </c>
      <c r="AB28" s="66">
        <v>3837750.87</v>
      </c>
      <c r="AC28" s="66">
        <v>0</v>
      </c>
      <c r="AD28" s="66">
        <v>8178578.380000008</v>
      </c>
      <c r="AE28" s="66">
        <v>0</v>
      </c>
      <c r="AF28" s="66">
        <v>269301.04</v>
      </c>
      <c r="AG28" s="66">
        <v>138500</v>
      </c>
      <c r="AH28" s="66">
        <v>730174.81</v>
      </c>
      <c r="AI28" s="66">
        <v>0</v>
      </c>
      <c r="AJ28" s="66">
        <v>1702427.52</v>
      </c>
      <c r="AK28" s="66">
        <v>0</v>
      </c>
      <c r="AL28" s="66">
        <v>8568.57</v>
      </c>
      <c r="AM28" s="66">
        <v>0</v>
      </c>
      <c r="AN28" s="66">
        <v>679506169.501801</v>
      </c>
      <c r="AO28" s="59">
        <v>1706117.0648915998</v>
      </c>
    </row>
    <row r="29" spans="1:41" ht="16.5" customHeight="1">
      <c r="A29" s="142" t="s">
        <v>291</v>
      </c>
      <c r="B29" s="159">
        <v>115079806.64000002</v>
      </c>
      <c r="C29" s="160"/>
      <c r="D29" s="159">
        <v>112856876.35000001</v>
      </c>
      <c r="E29" s="160"/>
      <c r="F29" s="159">
        <v>53771433</v>
      </c>
      <c r="G29" s="160"/>
      <c r="H29" s="159">
        <v>61807066.469999984</v>
      </c>
      <c r="I29" s="160"/>
      <c r="J29" s="159">
        <v>81200308.02000012</v>
      </c>
      <c r="K29" s="160"/>
      <c r="L29" s="159">
        <v>60450090.63690928</v>
      </c>
      <c r="M29" s="160"/>
      <c r="N29" s="159">
        <v>37801743.26999998</v>
      </c>
      <c r="O29" s="160"/>
      <c r="P29" s="159">
        <v>2376185.58</v>
      </c>
      <c r="Q29" s="160"/>
      <c r="R29" s="159">
        <v>53801519.730000004</v>
      </c>
      <c r="S29" s="160"/>
      <c r="T29" s="159">
        <v>27286946.56000005</v>
      </c>
      <c r="U29" s="160"/>
      <c r="V29" s="159">
        <v>28157249.070000004</v>
      </c>
      <c r="W29" s="160"/>
      <c r="X29" s="159">
        <v>19425977.92</v>
      </c>
      <c r="Y29" s="160"/>
      <c r="Z29" s="159">
        <v>9196548</v>
      </c>
      <c r="AA29" s="160"/>
      <c r="AB29" s="159">
        <v>3837750.87</v>
      </c>
      <c r="AC29" s="160"/>
      <c r="AD29" s="159">
        <v>8178578.380000008</v>
      </c>
      <c r="AE29" s="160"/>
      <c r="AF29" s="159">
        <v>130801.04</v>
      </c>
      <c r="AG29" s="160"/>
      <c r="AH29" s="159">
        <v>730174.81</v>
      </c>
      <c r="AI29" s="160"/>
      <c r="AJ29" s="159">
        <v>1702427.52</v>
      </c>
      <c r="AK29" s="160"/>
      <c r="AL29" s="159">
        <v>8568.57</v>
      </c>
      <c r="AM29" s="160"/>
      <c r="AN29" s="159">
        <v>677800052.4369094</v>
      </c>
      <c r="AO29" s="160"/>
    </row>
    <row r="30" spans="38:39" ht="16.5" customHeight="1">
      <c r="AL30" s="2"/>
      <c r="AM30" s="2"/>
    </row>
    <row r="31" ht="16.5" customHeight="1">
      <c r="A31" s="12" t="s">
        <v>77</v>
      </c>
    </row>
    <row r="32" spans="2:39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5" spans="1:40" ht="12" customHeight="1">
      <c r="A35" s="2"/>
      <c r="B35" s="109" t="s">
        <v>78</v>
      </c>
      <c r="C35" s="110" t="s">
        <v>79</v>
      </c>
      <c r="D35" s="109" t="s">
        <v>80</v>
      </c>
      <c r="E35" s="109" t="s">
        <v>81</v>
      </c>
      <c r="F35" s="109" t="s">
        <v>87</v>
      </c>
      <c r="G35" s="109" t="s">
        <v>82</v>
      </c>
      <c r="H35" s="109" t="s">
        <v>83</v>
      </c>
      <c r="I35" s="109" t="s">
        <v>84</v>
      </c>
      <c r="J35" s="109" t="s">
        <v>85</v>
      </c>
      <c r="K35" s="111" t="s">
        <v>86</v>
      </c>
      <c r="M35" s="100"/>
      <c r="N35" s="71"/>
      <c r="O35" s="100"/>
      <c r="P35" s="71"/>
      <c r="Q35" s="100"/>
      <c r="R35" s="71"/>
      <c r="S35" s="100"/>
      <c r="U35" s="9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39" ht="12.75">
      <c r="A36" s="2"/>
      <c r="B36" s="58">
        <f>(AN6+AN7)/AN28</f>
        <v>0.006532200396729785</v>
      </c>
      <c r="C36" s="58">
        <f>(AN8+AN15)/AN28</f>
        <v>0.8728907791547831</v>
      </c>
      <c r="D36" s="58">
        <f>AN9/AN28</f>
        <v>0.0014367102519698498</v>
      </c>
      <c r="E36" s="58">
        <f>(AN10+AN20)/AN28</f>
        <v>0.0038201384571727864</v>
      </c>
      <c r="F36" s="58">
        <f>(AN11+AN21)/AN28</f>
        <v>0.015066334125422338</v>
      </c>
      <c r="G36" s="58">
        <f>AN12/AN28</f>
        <v>0.004534536467706985</v>
      </c>
      <c r="H36" s="58">
        <f>(AN13+AN14)/AN28</f>
        <v>0.0592903522109184</v>
      </c>
      <c r="I36" s="58">
        <f>AN22/AN28</f>
        <v>0.006933835028244746</v>
      </c>
      <c r="J36" s="58">
        <f>(AN23+AN24+AN25+AN26)/AN28</f>
        <v>0.025264164742737513</v>
      </c>
      <c r="K36" s="58">
        <f>AN27/AN28</f>
        <v>0.004230947692657233</v>
      </c>
      <c r="M36" s="58"/>
      <c r="O36" s="58"/>
      <c r="Q36" s="58"/>
      <c r="S36" s="58"/>
      <c r="U36" s="58"/>
      <c r="AL36" s="2"/>
      <c r="AM36" s="2"/>
    </row>
  </sheetData>
  <mergeCells count="42">
    <mergeCell ref="F4:G4"/>
    <mergeCell ref="D4:E4"/>
    <mergeCell ref="B4:C4"/>
    <mergeCell ref="R4:S4"/>
    <mergeCell ref="P4:Q4"/>
    <mergeCell ref="N4:O4"/>
    <mergeCell ref="L4:M4"/>
    <mergeCell ref="J4:K4"/>
    <mergeCell ref="Z4:AA4"/>
    <mergeCell ref="X4:Y4"/>
    <mergeCell ref="V4:W4"/>
    <mergeCell ref="H4:I4"/>
    <mergeCell ref="AN4:AO4"/>
    <mergeCell ref="A4:A5"/>
    <mergeCell ref="A2:AO2"/>
    <mergeCell ref="T4:U4"/>
    <mergeCell ref="AL4:AM4"/>
    <mergeCell ref="AJ4:AK4"/>
    <mergeCell ref="AH4:AI4"/>
    <mergeCell ref="AF4:AG4"/>
    <mergeCell ref="AD4:AE4"/>
    <mergeCell ref="AB4:AC4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39" r:id="rId2"/>
  <colBreaks count="1" manualBreakCount="1">
    <brk id="23" max="3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6.140625" style="2" customWidth="1"/>
    <col min="2" max="20" width="12.7109375" style="2" customWidth="1"/>
    <col min="21" max="16384" width="9.140625" style="2" customWidth="1"/>
  </cols>
  <sheetData>
    <row r="1" ht="23.25" customHeight="1"/>
    <row r="2" spans="1:20" s="17" customFormat="1" ht="23.25" customHeight="1">
      <c r="A2" s="158" t="s">
        <v>284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17" customFormat="1" ht="23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23" customFormat="1" ht="81" customHeight="1">
      <c r="A4" s="55" t="s">
        <v>30</v>
      </c>
      <c r="B4" s="61" t="s">
        <v>56</v>
      </c>
      <c r="C4" s="47" t="s">
        <v>57</v>
      </c>
      <c r="D4" s="47" t="s">
        <v>58</v>
      </c>
      <c r="E4" s="47" t="s">
        <v>59</v>
      </c>
      <c r="F4" s="47" t="s">
        <v>60</v>
      </c>
      <c r="G4" s="47" t="s">
        <v>61</v>
      </c>
      <c r="H4" s="47" t="s">
        <v>62</v>
      </c>
      <c r="I4" s="47" t="s">
        <v>63</v>
      </c>
      <c r="J4" s="47" t="s">
        <v>64</v>
      </c>
      <c r="K4" s="47" t="s">
        <v>65</v>
      </c>
      <c r="L4" s="47" t="s">
        <v>66</v>
      </c>
      <c r="M4" s="47" t="s">
        <v>67</v>
      </c>
      <c r="N4" s="47" t="s">
        <v>68</v>
      </c>
      <c r="O4" s="47" t="s">
        <v>69</v>
      </c>
      <c r="P4" s="47" t="s">
        <v>70</v>
      </c>
      <c r="Q4" s="47" t="s">
        <v>71</v>
      </c>
      <c r="R4" s="47" t="s">
        <v>72</v>
      </c>
      <c r="S4" s="47" t="s">
        <v>73</v>
      </c>
      <c r="T4" s="47" t="s">
        <v>74</v>
      </c>
    </row>
    <row r="5" spans="1:20" ht="17.25" customHeight="1">
      <c r="A5" s="102" t="s">
        <v>31</v>
      </c>
      <c r="B5" s="67">
        <v>0.20962119052366968</v>
      </c>
      <c r="C5" s="67">
        <v>0.0591354690357018</v>
      </c>
      <c r="D5" s="67">
        <v>0.009658130280100742</v>
      </c>
      <c r="E5" s="67">
        <v>0.10428230010810582</v>
      </c>
      <c r="F5" s="67">
        <v>0.1696720638296427</v>
      </c>
      <c r="G5" s="67">
        <v>0.028103862038111372</v>
      </c>
      <c r="H5" s="67">
        <v>0.07206014168838855</v>
      </c>
      <c r="I5" s="67">
        <v>0.13276867082724444</v>
      </c>
      <c r="J5" s="67">
        <v>0.002942492702125391</v>
      </c>
      <c r="K5" s="67">
        <v>0.006371466236849612</v>
      </c>
      <c r="L5" s="67">
        <v>0.0005659149135201766</v>
      </c>
      <c r="M5" s="67">
        <v>0.07465814840069628</v>
      </c>
      <c r="N5" s="67">
        <v>0.026460680549852802</v>
      </c>
      <c r="O5" s="67">
        <v>0.06236485569872572</v>
      </c>
      <c r="P5" s="67">
        <v>0.009982926958247205</v>
      </c>
      <c r="Q5" s="67">
        <v>0.031351686209017786</v>
      </c>
      <c r="R5" s="67">
        <v>0</v>
      </c>
      <c r="S5" s="67">
        <v>0</v>
      </c>
      <c r="T5" s="67">
        <v>0</v>
      </c>
    </row>
    <row r="6" spans="1:20" ht="17.25" customHeight="1">
      <c r="A6" s="102" t="s">
        <v>32</v>
      </c>
      <c r="B6" s="67">
        <v>0</v>
      </c>
      <c r="C6" s="67">
        <v>0.019534108425468186</v>
      </c>
      <c r="D6" s="67">
        <v>0</v>
      </c>
      <c r="E6" s="67">
        <v>0</v>
      </c>
      <c r="F6" s="67">
        <v>0</v>
      </c>
      <c r="G6" s="67">
        <v>0</v>
      </c>
      <c r="H6" s="67">
        <v>0.02315202867726859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0.27453191315470865</v>
      </c>
      <c r="P6" s="67">
        <v>0.6827819497425547</v>
      </c>
      <c r="Q6" s="67">
        <v>0</v>
      </c>
      <c r="R6" s="67">
        <v>0</v>
      </c>
      <c r="S6" s="67">
        <v>0</v>
      </c>
      <c r="T6" s="67">
        <v>0</v>
      </c>
    </row>
    <row r="7" spans="1:20" ht="16.5" customHeight="1">
      <c r="A7" s="102" t="s">
        <v>33</v>
      </c>
      <c r="B7" s="67">
        <v>0.16845310128837696</v>
      </c>
      <c r="C7" s="67">
        <v>0.15362266358392698</v>
      </c>
      <c r="D7" s="67">
        <v>0.053382285605179686</v>
      </c>
      <c r="E7" s="67">
        <v>0.11283269367731445</v>
      </c>
      <c r="F7" s="67">
        <v>0.12153896111398178</v>
      </c>
      <c r="G7" s="67">
        <v>0.13773472197537096</v>
      </c>
      <c r="H7" s="67">
        <v>0.04956406272423034</v>
      </c>
      <c r="I7" s="67">
        <v>0.0016043088761681875</v>
      </c>
      <c r="J7" s="67">
        <v>0.07361616823021738</v>
      </c>
      <c r="K7" s="67">
        <v>0.045058447719374645</v>
      </c>
      <c r="L7" s="67">
        <v>0.028576830434440682</v>
      </c>
      <c r="M7" s="67">
        <v>0.025840233513379284</v>
      </c>
      <c r="N7" s="67">
        <v>0.012786586243960079</v>
      </c>
      <c r="O7" s="67">
        <v>0.0038506253075766676</v>
      </c>
      <c r="P7" s="67">
        <v>0.011538309706502062</v>
      </c>
      <c r="Q7" s="67">
        <v>0</v>
      </c>
      <c r="R7" s="67">
        <v>0</v>
      </c>
      <c r="S7" s="67">
        <v>0</v>
      </c>
      <c r="T7" s="67">
        <v>0</v>
      </c>
    </row>
    <row r="8" spans="1:20" ht="16.5" customHeight="1">
      <c r="A8" s="102" t="s">
        <v>34</v>
      </c>
      <c r="B8" s="67">
        <v>0</v>
      </c>
      <c r="C8" s="67">
        <v>0.0020332117023541874</v>
      </c>
      <c r="D8" s="67">
        <v>0</v>
      </c>
      <c r="E8" s="67">
        <v>0</v>
      </c>
      <c r="F8" s="67">
        <v>0.9979667882976457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spans="1:20" ht="16.5" customHeight="1">
      <c r="A9" s="102" t="s">
        <v>35</v>
      </c>
      <c r="B9" s="67">
        <v>0.3201062460384796</v>
      </c>
      <c r="C9" s="67">
        <v>0</v>
      </c>
      <c r="D9" s="67">
        <v>0</v>
      </c>
      <c r="E9" s="67">
        <v>0.6774647117082244</v>
      </c>
      <c r="F9" s="67">
        <v>0</v>
      </c>
      <c r="G9" s="67">
        <v>0</v>
      </c>
      <c r="H9" s="67">
        <v>0</v>
      </c>
      <c r="I9" s="67">
        <v>0</v>
      </c>
      <c r="J9" s="67">
        <v>0.0024290422532959417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</row>
    <row r="10" spans="1:20" ht="16.5" customHeight="1">
      <c r="A10" s="102" t="s">
        <v>36</v>
      </c>
      <c r="B10" s="67">
        <v>0.4494238453643746</v>
      </c>
      <c r="C10" s="67">
        <v>0.0487700431399646</v>
      </c>
      <c r="D10" s="67">
        <v>0</v>
      </c>
      <c r="E10" s="67">
        <v>0.01907024532666194</v>
      </c>
      <c r="F10" s="67">
        <v>0.2658750732011127</v>
      </c>
      <c r="G10" s="67">
        <v>0</v>
      </c>
      <c r="H10" s="67">
        <v>0.15832908039733806</v>
      </c>
      <c r="I10" s="67">
        <v>0</v>
      </c>
      <c r="J10" s="67">
        <v>0.05837196454104528</v>
      </c>
      <c r="K10" s="67">
        <v>0</v>
      </c>
      <c r="L10" s="67">
        <v>0</v>
      </c>
      <c r="M10" s="67">
        <v>0.0001597480295027826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spans="1:20" ht="16.5" customHeight="1">
      <c r="A11" s="102" t="s">
        <v>37</v>
      </c>
      <c r="B11" s="67">
        <v>0.3050340351913793</v>
      </c>
      <c r="C11" s="67">
        <v>0.3188699531414407</v>
      </c>
      <c r="D11" s="67">
        <v>0.002024181451490337</v>
      </c>
      <c r="E11" s="67">
        <v>0.006737210638365866</v>
      </c>
      <c r="F11" s="67">
        <v>0.036769819150307595</v>
      </c>
      <c r="G11" s="67">
        <v>0.006680843821868376</v>
      </c>
      <c r="H11" s="67">
        <v>0.10495249568594867</v>
      </c>
      <c r="I11" s="67">
        <v>0</v>
      </c>
      <c r="J11" s="67">
        <v>0.16110118752035293</v>
      </c>
      <c r="K11" s="67">
        <v>-0.0050840187746602206</v>
      </c>
      <c r="L11" s="67">
        <v>0.002235592713205155</v>
      </c>
      <c r="M11" s="67">
        <v>0.003415966037351281</v>
      </c>
      <c r="N11" s="67">
        <v>0.05724572731295187</v>
      </c>
      <c r="O11" s="67">
        <v>0</v>
      </c>
      <c r="P11" s="67">
        <v>1.7006109998091015E-05</v>
      </c>
      <c r="Q11" s="67">
        <v>0</v>
      </c>
      <c r="R11" s="67">
        <v>0</v>
      </c>
      <c r="S11" s="67">
        <v>0</v>
      </c>
      <c r="T11" s="67">
        <v>0</v>
      </c>
    </row>
    <row r="12" spans="1:20" ht="16.5" customHeight="1">
      <c r="A12" s="102" t="s">
        <v>38</v>
      </c>
      <c r="B12" s="67">
        <v>0.14581165380520741</v>
      </c>
      <c r="C12" s="67">
        <v>0.2678969850024943</v>
      </c>
      <c r="D12" s="67">
        <v>0.18338855045819244</v>
      </c>
      <c r="E12" s="67">
        <v>0.03117644767378788</v>
      </c>
      <c r="F12" s="67">
        <v>0.1588052633204192</v>
      </c>
      <c r="G12" s="67">
        <v>0</v>
      </c>
      <c r="H12" s="67">
        <v>0.0465056957957472</v>
      </c>
      <c r="I12" s="67">
        <v>0.0292280986863531</v>
      </c>
      <c r="J12" s="67">
        <v>0.02019380263814074</v>
      </c>
      <c r="K12" s="67">
        <v>0.03508448392115317</v>
      </c>
      <c r="L12" s="67">
        <v>0.00976377449693815</v>
      </c>
      <c r="M12" s="67">
        <v>0.02092126959469924</v>
      </c>
      <c r="N12" s="67">
        <v>0.010677188654855221</v>
      </c>
      <c r="O12" s="67">
        <v>0.009279207610221885</v>
      </c>
      <c r="P12" s="67">
        <v>0.020252586716618632</v>
      </c>
      <c r="Q12" s="67">
        <v>0.003286660907723965</v>
      </c>
      <c r="R12" s="67">
        <v>0.0076912910469749875</v>
      </c>
      <c r="S12" s="67">
        <v>0</v>
      </c>
      <c r="T12" s="67">
        <v>3.703967047236907E-05</v>
      </c>
    </row>
    <row r="13" spans="1:20" ht="16.5" customHeight="1">
      <c r="A13" s="102" t="s">
        <v>39</v>
      </c>
      <c r="B13" s="67">
        <v>0.2839806559931956</v>
      </c>
      <c r="C13" s="67">
        <v>0.05987222136567904</v>
      </c>
      <c r="D13" s="67">
        <v>0.002738974226804447</v>
      </c>
      <c r="E13" s="67">
        <v>0.012671876148723149</v>
      </c>
      <c r="F13" s="67">
        <v>0.27582508621947815</v>
      </c>
      <c r="G13" s="67">
        <v>0.011768844909668784</v>
      </c>
      <c r="H13" s="67">
        <v>0.013794821021438046</v>
      </c>
      <c r="I13" s="67">
        <v>0.006098221053343905</v>
      </c>
      <c r="J13" s="67">
        <v>0.20264239151914362</v>
      </c>
      <c r="K13" s="67">
        <v>0.06629794111691543</v>
      </c>
      <c r="L13" s="67">
        <v>0.0018230070419329083</v>
      </c>
      <c r="M13" s="67">
        <v>0.015198098053960888</v>
      </c>
      <c r="N13" s="67">
        <v>0.02368209150204588</v>
      </c>
      <c r="O13" s="67">
        <v>0.013450139949703017</v>
      </c>
      <c r="P13" s="67">
        <v>0.009434638261972035</v>
      </c>
      <c r="Q13" s="67">
        <v>0</v>
      </c>
      <c r="R13" s="67">
        <v>0</v>
      </c>
      <c r="S13" s="67">
        <v>0</v>
      </c>
      <c r="T13" s="67">
        <v>0.0007209916159952917</v>
      </c>
    </row>
    <row r="14" spans="1:20" ht="17.25" customHeight="1">
      <c r="A14" s="103" t="s">
        <v>40</v>
      </c>
      <c r="B14" s="67">
        <v>0.16123278602108768</v>
      </c>
      <c r="C14" s="67">
        <v>0.1948463884247476</v>
      </c>
      <c r="D14" s="67">
        <v>0.1265764870972117</v>
      </c>
      <c r="E14" s="67">
        <v>0.06859540519762808</v>
      </c>
      <c r="F14" s="67">
        <v>0.04779435315001538</v>
      </c>
      <c r="G14" s="67">
        <v>0.03272997135580405</v>
      </c>
      <c r="H14" s="67">
        <v>0.06909623108963384</v>
      </c>
      <c r="I14" s="67">
        <v>0.0009740263623543481</v>
      </c>
      <c r="J14" s="67">
        <v>0.10372916295882458</v>
      </c>
      <c r="K14" s="67">
        <v>0.03832762809063218</v>
      </c>
      <c r="L14" s="67">
        <v>0.0804477752854339</v>
      </c>
      <c r="M14" s="67">
        <v>0.03904449614515058</v>
      </c>
      <c r="N14" s="67">
        <v>0.01535677627555821</v>
      </c>
      <c r="O14" s="67">
        <v>0.007734778104907555</v>
      </c>
      <c r="P14" s="67">
        <v>0.012547435291941217</v>
      </c>
      <c r="Q14" s="67">
        <v>0</v>
      </c>
      <c r="R14" s="67">
        <v>0.0009662991490692003</v>
      </c>
      <c r="S14" s="67">
        <v>0</v>
      </c>
      <c r="T14" s="67">
        <v>0</v>
      </c>
    </row>
    <row r="15" spans="1:20" ht="17.25" customHeight="1">
      <c r="A15" s="103" t="s">
        <v>45</v>
      </c>
      <c r="B15" s="67">
        <v>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spans="1:20" ht="17.25" customHeight="1">
      <c r="A16" s="103" t="s">
        <v>46</v>
      </c>
      <c r="B16" s="67">
        <v>4.3321921238180366E-05</v>
      </c>
      <c r="C16" s="67">
        <v>0</v>
      </c>
      <c r="D16" s="67">
        <v>0</v>
      </c>
      <c r="E16" s="67">
        <v>0.010988464525820427</v>
      </c>
      <c r="F16" s="67">
        <v>0.9889682135529414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spans="1:20" ht="16.5" customHeight="1">
      <c r="A17" s="103" t="s">
        <v>47</v>
      </c>
      <c r="B17" s="67">
        <v>0.5840284937908606</v>
      </c>
      <c r="C17" s="67">
        <v>0.03447374195845759</v>
      </c>
      <c r="D17" s="67">
        <v>0.01619922412160151</v>
      </c>
      <c r="E17" s="67">
        <v>0.004528789351779061</v>
      </c>
      <c r="F17" s="67">
        <v>0.14317376190589065</v>
      </c>
      <c r="G17" s="67">
        <v>0.00012479880225750337</v>
      </c>
      <c r="H17" s="67">
        <v>0.12238173386320925</v>
      </c>
      <c r="I17" s="67">
        <v>0.006694487913668977</v>
      </c>
      <c r="J17" s="67">
        <v>0.02846228340785831</v>
      </c>
      <c r="K17" s="67">
        <v>0.03626657438460268</v>
      </c>
      <c r="L17" s="67">
        <v>0.001209332230304355</v>
      </c>
      <c r="M17" s="67">
        <v>0.010840002739800646</v>
      </c>
      <c r="N17" s="67">
        <v>0.0031296419636125407</v>
      </c>
      <c r="O17" s="67">
        <v>0.007570749544662657</v>
      </c>
      <c r="P17" s="67">
        <v>0.0009163840214337443</v>
      </c>
      <c r="Q17" s="67">
        <v>0</v>
      </c>
      <c r="R17" s="67">
        <v>0</v>
      </c>
      <c r="S17" s="67">
        <v>0</v>
      </c>
      <c r="T17" s="67">
        <v>0</v>
      </c>
    </row>
    <row r="18" spans="1:20" ht="16.5" customHeight="1">
      <c r="A18" s="103" t="s">
        <v>48</v>
      </c>
      <c r="B18" s="67">
        <v>0</v>
      </c>
      <c r="C18" s="67">
        <v>0.22618812123722906</v>
      </c>
      <c r="D18" s="67">
        <v>0.19074791748664943</v>
      </c>
      <c r="E18" s="67">
        <v>0.09880259878660488</v>
      </c>
      <c r="F18" s="67">
        <v>0</v>
      </c>
      <c r="G18" s="67">
        <v>0</v>
      </c>
      <c r="H18" s="67">
        <v>0.025474136891283347</v>
      </c>
      <c r="I18" s="67">
        <v>0</v>
      </c>
      <c r="J18" s="67">
        <v>0.00103787007703744</v>
      </c>
      <c r="K18" s="67">
        <v>0</v>
      </c>
      <c r="L18" s="67">
        <v>0</v>
      </c>
      <c r="M18" s="67">
        <v>0</v>
      </c>
      <c r="N18" s="67">
        <v>0.03771926439461907</v>
      </c>
      <c r="O18" s="67">
        <v>0</v>
      </c>
      <c r="P18" s="67">
        <v>0</v>
      </c>
      <c r="Q18" s="67">
        <v>0</v>
      </c>
      <c r="R18" s="67">
        <v>0</v>
      </c>
      <c r="S18" s="67">
        <v>0.42003009112657674</v>
      </c>
      <c r="T18" s="67">
        <v>0</v>
      </c>
    </row>
    <row r="19" spans="1:20" ht="16.5" customHeight="1">
      <c r="A19" s="103" t="s">
        <v>49</v>
      </c>
      <c r="B19" s="67">
        <v>0</v>
      </c>
      <c r="C19" s="67">
        <v>0</v>
      </c>
      <c r="D19" s="67">
        <v>0</v>
      </c>
      <c r="E19" s="67">
        <v>-1.3040074256426792</v>
      </c>
      <c r="F19" s="67">
        <v>-14.310243889314854</v>
      </c>
      <c r="G19" s="67">
        <v>0</v>
      </c>
      <c r="H19" s="67">
        <v>16.61425131495753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</row>
    <row r="20" spans="1:20" ht="16.5" customHeight="1">
      <c r="A20" s="103" t="s">
        <v>50</v>
      </c>
      <c r="B20" s="67">
        <v>0.0055766930611969535</v>
      </c>
      <c r="C20" s="67">
        <v>0.10613274875355026</v>
      </c>
      <c r="D20" s="67">
        <v>0.04844993617082897</v>
      </c>
      <c r="E20" s="67">
        <v>0.0024957856083036895</v>
      </c>
      <c r="F20" s="67">
        <v>0.7794098043880999</v>
      </c>
      <c r="G20" s="67">
        <v>0.022159099042734515</v>
      </c>
      <c r="H20" s="67">
        <v>0.00836522396996788</v>
      </c>
      <c r="I20" s="67">
        <v>0</v>
      </c>
      <c r="J20" s="67">
        <v>0</v>
      </c>
      <c r="K20" s="67">
        <v>0</v>
      </c>
      <c r="L20" s="67">
        <v>0</v>
      </c>
      <c r="M20" s="67">
        <v>0.004451234220591238</v>
      </c>
      <c r="N20" s="67">
        <v>0</v>
      </c>
      <c r="O20" s="67">
        <v>0.00019483896710985104</v>
      </c>
      <c r="P20" s="67">
        <v>0.020296711122577946</v>
      </c>
      <c r="Q20" s="67">
        <v>0.0024679246950386324</v>
      </c>
      <c r="R20" s="67">
        <v>0</v>
      </c>
      <c r="S20" s="67">
        <v>0</v>
      </c>
      <c r="T20" s="67">
        <v>0</v>
      </c>
    </row>
    <row r="21" spans="1:20" ht="16.5" customHeight="1">
      <c r="A21" s="103" t="s">
        <v>51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</row>
    <row r="22" spans="1:20" ht="16.5" customHeight="1">
      <c r="A22" s="103" t="s">
        <v>52</v>
      </c>
      <c r="B22" s="67">
        <v>0.02642601655136827</v>
      </c>
      <c r="C22" s="67">
        <v>0.12396586818299685</v>
      </c>
      <c r="D22" s="67">
        <v>0.0279986985257432</v>
      </c>
      <c r="E22" s="67">
        <v>0.17192309781704893</v>
      </c>
      <c r="F22" s="67">
        <v>0.28421659571958696</v>
      </c>
      <c r="G22" s="67">
        <v>0.047404876652228416</v>
      </c>
      <c r="H22" s="67">
        <v>0.09501169733067057</v>
      </c>
      <c r="I22" s="67">
        <v>0</v>
      </c>
      <c r="J22" s="67">
        <v>0.0001648721423840273</v>
      </c>
      <c r="K22" s="67">
        <v>0.01660921614545167</v>
      </c>
      <c r="L22" s="67">
        <v>0.015058235379860157</v>
      </c>
      <c r="M22" s="67">
        <v>0.03671048339795612</v>
      </c>
      <c r="N22" s="67">
        <v>0.017304538318592005</v>
      </c>
      <c r="O22" s="67">
        <v>0.002004706118780165</v>
      </c>
      <c r="P22" s="67">
        <v>0.03155182537009812</v>
      </c>
      <c r="Q22" s="67">
        <v>0</v>
      </c>
      <c r="R22" s="67">
        <v>0.10364927234723448</v>
      </c>
      <c r="S22" s="67">
        <v>0</v>
      </c>
      <c r="T22" s="67">
        <v>0</v>
      </c>
    </row>
    <row r="23" ht="16.5" customHeight="1"/>
    <row r="24" ht="16.5" customHeight="1">
      <c r="A24" s="12" t="s">
        <v>77</v>
      </c>
    </row>
  </sheetData>
  <mergeCells count="1">
    <mergeCell ref="A2:T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140625" style="2" customWidth="1"/>
    <col min="2" max="20" width="12.7109375" style="2" customWidth="1"/>
    <col min="21" max="16384" width="9.140625" style="2" customWidth="1"/>
  </cols>
  <sheetData>
    <row r="1" ht="23.25" customHeight="1"/>
    <row r="2" spans="1:20" s="17" customFormat="1" ht="22.5" customHeight="1">
      <c r="A2" s="158" t="s">
        <v>283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17" customFormat="1" ht="23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s="23" customFormat="1" ht="81" customHeight="1">
      <c r="A4" s="55" t="s">
        <v>30</v>
      </c>
      <c r="B4" s="61" t="s">
        <v>56</v>
      </c>
      <c r="C4" s="47" t="s">
        <v>57</v>
      </c>
      <c r="D4" s="47" t="s">
        <v>58</v>
      </c>
      <c r="E4" s="47" t="s">
        <v>59</v>
      </c>
      <c r="F4" s="47" t="s">
        <v>60</v>
      </c>
      <c r="G4" s="47" t="s">
        <v>61</v>
      </c>
      <c r="H4" s="47" t="s">
        <v>62</v>
      </c>
      <c r="I4" s="47" t="s">
        <v>63</v>
      </c>
      <c r="J4" s="47" t="s">
        <v>64</v>
      </c>
      <c r="K4" s="47" t="s">
        <v>65</v>
      </c>
      <c r="L4" s="47" t="s">
        <v>66</v>
      </c>
      <c r="M4" s="47" t="s">
        <v>67</v>
      </c>
      <c r="N4" s="47" t="s">
        <v>68</v>
      </c>
      <c r="O4" s="47" t="s">
        <v>69</v>
      </c>
      <c r="P4" s="47" t="s">
        <v>70</v>
      </c>
      <c r="Q4" s="47" t="s">
        <v>71</v>
      </c>
      <c r="R4" s="47" t="s">
        <v>72</v>
      </c>
      <c r="S4" s="47" t="s">
        <v>73</v>
      </c>
      <c r="T4" s="47" t="s">
        <v>74</v>
      </c>
    </row>
    <row r="5" spans="1:20" ht="17.25" customHeight="1">
      <c r="A5" s="102" t="s">
        <v>31</v>
      </c>
      <c r="B5" s="67">
        <v>0.008046831907676551</v>
      </c>
      <c r="C5" s="67">
        <v>0.002314775567505772</v>
      </c>
      <c r="D5" s="67">
        <v>0.0007887970045162908</v>
      </c>
      <c r="E5" s="67">
        <v>0.007414734250448895</v>
      </c>
      <c r="F5" s="67">
        <v>0.009133562918694936</v>
      </c>
      <c r="G5" s="67">
        <v>0.0020537989057074425</v>
      </c>
      <c r="H5" s="67">
        <v>0.008407617452080128</v>
      </c>
      <c r="I5" s="67">
        <v>0.24683351121085415</v>
      </c>
      <c r="J5" s="67">
        <v>0.00024160711565832937</v>
      </c>
      <c r="K5" s="67">
        <v>0.0010315096978003517</v>
      </c>
      <c r="L5" s="67">
        <v>8.878708263669167E-05</v>
      </c>
      <c r="M5" s="67">
        <v>0.016977869601120184</v>
      </c>
      <c r="N5" s="67">
        <v>0.012710570313991728</v>
      </c>
      <c r="O5" s="67">
        <v>0.07178802619879283</v>
      </c>
      <c r="P5" s="67">
        <v>0.005392236639541743</v>
      </c>
      <c r="Q5" s="67">
        <v>0.5142943376676155</v>
      </c>
      <c r="R5" s="67">
        <v>0</v>
      </c>
      <c r="S5" s="67">
        <v>0</v>
      </c>
      <c r="T5" s="67">
        <v>0</v>
      </c>
    </row>
    <row r="6" spans="1:20" ht="17.25" customHeight="1">
      <c r="A6" s="102" t="s">
        <v>32</v>
      </c>
      <c r="B6" s="67">
        <v>0</v>
      </c>
      <c r="C6" s="67">
        <v>3.642666829844436E-06</v>
      </c>
      <c r="D6" s="67">
        <v>0</v>
      </c>
      <c r="E6" s="67">
        <v>0</v>
      </c>
      <c r="F6" s="67">
        <v>0</v>
      </c>
      <c r="G6" s="67">
        <v>0</v>
      </c>
      <c r="H6" s="67">
        <v>1.2868617613321831E-05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0.0015054624950159936</v>
      </c>
      <c r="P6" s="67">
        <v>0.0017569447075470818</v>
      </c>
      <c r="Q6" s="67">
        <v>0</v>
      </c>
      <c r="R6" s="67">
        <v>0</v>
      </c>
      <c r="S6" s="67">
        <v>0</v>
      </c>
      <c r="T6" s="67">
        <v>0</v>
      </c>
    </row>
    <row r="7" spans="1:20" ht="18" customHeight="1">
      <c r="A7" s="102" t="s">
        <v>33</v>
      </c>
      <c r="B7" s="67">
        <v>0.5623862906935447</v>
      </c>
      <c r="C7" s="67">
        <v>0.5229764142767716</v>
      </c>
      <c r="D7" s="67">
        <v>0.3791711852191725</v>
      </c>
      <c r="E7" s="67">
        <v>0.6977276167012452</v>
      </c>
      <c r="F7" s="67">
        <v>0.5689988261344631</v>
      </c>
      <c r="G7" s="67">
        <v>0.875389470097666</v>
      </c>
      <c r="H7" s="67">
        <v>0.5029336538647358</v>
      </c>
      <c r="I7" s="67">
        <v>0.25939551825745866</v>
      </c>
      <c r="J7" s="67">
        <v>0.5256945843154158</v>
      </c>
      <c r="K7" s="67">
        <v>0.6344189160899656</v>
      </c>
      <c r="L7" s="67">
        <v>0.3899228384387055</v>
      </c>
      <c r="M7" s="67">
        <v>0.5110558701798421</v>
      </c>
      <c r="N7" s="67">
        <v>0.5341762909300316</v>
      </c>
      <c r="O7" s="67">
        <v>0.38548663008967016</v>
      </c>
      <c r="P7" s="67">
        <v>0.5420248647173808</v>
      </c>
      <c r="Q7" s="67">
        <v>0</v>
      </c>
      <c r="R7" s="67">
        <v>0</v>
      </c>
      <c r="S7" s="67">
        <v>0</v>
      </c>
      <c r="T7" s="67">
        <v>0</v>
      </c>
    </row>
    <row r="8" spans="1:20" ht="17.25" customHeight="1">
      <c r="A8" s="102" t="s">
        <v>34</v>
      </c>
      <c r="B8" s="67">
        <v>0</v>
      </c>
      <c r="C8" s="67">
        <v>1.7588028875123123E-05</v>
      </c>
      <c r="D8" s="67">
        <v>0</v>
      </c>
      <c r="E8" s="67">
        <v>0</v>
      </c>
      <c r="F8" s="67">
        <v>0.011871885414414692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</row>
    <row r="9" spans="1:20" ht="17.25" customHeight="1">
      <c r="A9" s="102" t="s">
        <v>35</v>
      </c>
      <c r="B9" s="67">
        <v>0.007220130483875827</v>
      </c>
      <c r="C9" s="67">
        <v>0</v>
      </c>
      <c r="D9" s="67">
        <v>0</v>
      </c>
      <c r="E9" s="67">
        <v>0.028303022633077046</v>
      </c>
      <c r="F9" s="67">
        <v>0</v>
      </c>
      <c r="G9" s="67">
        <v>0</v>
      </c>
      <c r="H9" s="67">
        <v>0</v>
      </c>
      <c r="I9" s="67">
        <v>0</v>
      </c>
      <c r="J9" s="67">
        <v>0.00011718999819412721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</row>
    <row r="10" spans="1:20" ht="17.25" customHeight="1">
      <c r="A10" s="102" t="s">
        <v>36</v>
      </c>
      <c r="B10" s="67">
        <v>0.032769672196244486</v>
      </c>
      <c r="C10" s="67">
        <v>0.0036261037274402637</v>
      </c>
      <c r="D10" s="67">
        <v>0</v>
      </c>
      <c r="E10" s="67">
        <v>0.0025755353088353946</v>
      </c>
      <c r="F10" s="67">
        <v>0.027185275866930706</v>
      </c>
      <c r="G10" s="67">
        <v>0</v>
      </c>
      <c r="H10" s="67">
        <v>0.03508849654437503</v>
      </c>
      <c r="I10" s="67">
        <v>0</v>
      </c>
      <c r="J10" s="67">
        <v>0.009103845438902807</v>
      </c>
      <c r="K10" s="67">
        <v>0</v>
      </c>
      <c r="L10" s="67">
        <v>0</v>
      </c>
      <c r="M10" s="67">
        <v>6.900296116469589E-05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</row>
    <row r="11" spans="1:20" ht="17.25" customHeight="1">
      <c r="A11" s="102" t="s">
        <v>37</v>
      </c>
      <c r="B11" s="67">
        <v>0.008167243041519938</v>
      </c>
      <c r="C11" s="67">
        <v>0.008705863938258823</v>
      </c>
      <c r="D11" s="67">
        <v>0.0001153079013070854</v>
      </c>
      <c r="E11" s="67">
        <v>0.00033412005776387445</v>
      </c>
      <c r="F11" s="67">
        <v>0.0013805712011285545</v>
      </c>
      <c r="G11" s="67">
        <v>0.00034053414615446627</v>
      </c>
      <c r="H11" s="67">
        <v>0.008540986491799121</v>
      </c>
      <c r="I11" s="67">
        <v>0</v>
      </c>
      <c r="J11" s="67">
        <v>0.009226362238299545</v>
      </c>
      <c r="K11" s="67">
        <v>-0.0005740880521591043</v>
      </c>
      <c r="L11" s="67">
        <v>0.0002446407311621653</v>
      </c>
      <c r="M11" s="67">
        <v>0.0005418224010830132</v>
      </c>
      <c r="N11" s="67">
        <v>0.019179820515262902</v>
      </c>
      <c r="O11" s="67">
        <v>0</v>
      </c>
      <c r="P11" s="67">
        <v>6.406981453908857E-06</v>
      </c>
      <c r="Q11" s="67">
        <v>0</v>
      </c>
      <c r="R11" s="67">
        <v>0</v>
      </c>
      <c r="S11" s="67">
        <v>0</v>
      </c>
      <c r="T11" s="67">
        <v>0</v>
      </c>
    </row>
    <row r="12" spans="1:20" ht="17.25" customHeight="1">
      <c r="A12" s="102" t="s">
        <v>38</v>
      </c>
      <c r="B12" s="67">
        <v>0.037937893080213815</v>
      </c>
      <c r="C12" s="67">
        <v>0.07107549552517807</v>
      </c>
      <c r="D12" s="67">
        <v>0.10151626654868051</v>
      </c>
      <c r="E12" s="67">
        <v>0.015024597415195025</v>
      </c>
      <c r="F12" s="67">
        <v>0.05794100194112132</v>
      </c>
      <c r="G12" s="67">
        <v>0</v>
      </c>
      <c r="H12" s="67">
        <v>0.03677690721259623</v>
      </c>
      <c r="I12" s="67">
        <v>0.3682988009715975</v>
      </c>
      <c r="J12" s="67">
        <v>0.01123837863752478</v>
      </c>
      <c r="K12" s="67">
        <v>0.03849818438608024</v>
      </c>
      <c r="L12" s="67">
        <v>0.010382635649996046</v>
      </c>
      <c r="M12" s="67">
        <v>0.03224669731324393</v>
      </c>
      <c r="N12" s="67">
        <v>0.03476259352965917</v>
      </c>
      <c r="O12" s="67">
        <v>0.07239593955195951</v>
      </c>
      <c r="P12" s="67">
        <v>0.07414515479645001</v>
      </c>
      <c r="Q12" s="67">
        <v>0.3654239136989594</v>
      </c>
      <c r="R12" s="67">
        <v>0.3153933234152517</v>
      </c>
      <c r="S12" s="67">
        <v>0</v>
      </c>
      <c r="T12" s="67">
        <v>0.12943116529362542</v>
      </c>
    </row>
    <row r="13" spans="1:20" ht="17.25" customHeight="1">
      <c r="A13" s="102" t="s">
        <v>39</v>
      </c>
      <c r="B13" s="67">
        <v>0.025531179846271592</v>
      </c>
      <c r="C13" s="67">
        <v>0.005488815037542903</v>
      </c>
      <c r="D13" s="67">
        <v>0.000523904971499148</v>
      </c>
      <c r="E13" s="67">
        <v>0.0021101741027401894</v>
      </c>
      <c r="F13" s="67">
        <v>0.03477411016581854</v>
      </c>
      <c r="G13" s="67">
        <v>0.002014272083252339</v>
      </c>
      <c r="H13" s="67">
        <v>0.00376952199820247</v>
      </c>
      <c r="I13" s="67">
        <v>0.026552416836062107</v>
      </c>
      <c r="J13" s="67">
        <v>0.03896879791726285</v>
      </c>
      <c r="K13" s="67">
        <v>0.0251377470356287</v>
      </c>
      <c r="L13" s="67">
        <v>0.0006698527953888642</v>
      </c>
      <c r="M13" s="67">
        <v>0.008094454788714183</v>
      </c>
      <c r="N13" s="67">
        <v>0.026642591328833384</v>
      </c>
      <c r="O13" s="67">
        <v>0.03626029013186048</v>
      </c>
      <c r="P13" s="67">
        <v>0.011935172039031055</v>
      </c>
      <c r="Q13" s="67">
        <v>0</v>
      </c>
      <c r="R13" s="67">
        <v>0</v>
      </c>
      <c r="S13" s="67">
        <v>0</v>
      </c>
      <c r="T13" s="67">
        <v>0.8705688347063746</v>
      </c>
    </row>
    <row r="14" spans="1:20" ht="17.25" customHeight="1">
      <c r="A14" s="103" t="s">
        <v>40</v>
      </c>
      <c r="B14" s="67">
        <v>0.2927314504045294</v>
      </c>
      <c r="C14" s="67">
        <v>0.3607276929563894</v>
      </c>
      <c r="D14" s="67">
        <v>0.4889354331585591</v>
      </c>
      <c r="E14" s="67">
        <v>0.23067806215075315</v>
      </c>
      <c r="F14" s="67">
        <v>0.12168379635109954</v>
      </c>
      <c r="G14" s="67">
        <v>0.11312636134798428</v>
      </c>
      <c r="H14" s="67">
        <v>0.3812926821918943</v>
      </c>
      <c r="I14" s="67">
        <v>0.08564568849879141</v>
      </c>
      <c r="J14" s="67">
        <v>0.40282969698187</v>
      </c>
      <c r="K14" s="67">
        <v>0.29347570393746486</v>
      </c>
      <c r="L14" s="67">
        <v>0.5969513871263984</v>
      </c>
      <c r="M14" s="67">
        <v>0.4199446778739054</v>
      </c>
      <c r="N14" s="67">
        <v>0.3488914808034493</v>
      </c>
      <c r="O14" s="67">
        <v>0.4211009585413761</v>
      </c>
      <c r="P14" s="67">
        <v>0.3205474262386414</v>
      </c>
      <c r="Q14" s="67">
        <v>0</v>
      </c>
      <c r="R14" s="67">
        <v>0.27650303356808487</v>
      </c>
      <c r="S14" s="67">
        <v>0</v>
      </c>
      <c r="T14" s="67">
        <v>0</v>
      </c>
    </row>
    <row r="15" spans="1:20" ht="17.25" customHeight="1">
      <c r="A15" s="103" t="s">
        <v>45</v>
      </c>
      <c r="B15" s="67">
        <v>1.167885173985725E-06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</row>
    <row r="16" spans="1:20" ht="17.25" customHeight="1">
      <c r="A16" s="103" t="s">
        <v>46</v>
      </c>
      <c r="B16" s="67">
        <v>6.951697464200743E-07</v>
      </c>
      <c r="C16" s="67">
        <v>0</v>
      </c>
      <c r="D16" s="67">
        <v>0</v>
      </c>
      <c r="E16" s="67">
        <v>0.0003265994190919371</v>
      </c>
      <c r="F16" s="67">
        <v>0.022253873982612925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</row>
    <row r="17" spans="1:20" ht="16.5" customHeight="1">
      <c r="A17" s="103" t="s">
        <v>47</v>
      </c>
      <c r="B17" s="67">
        <v>0.023911224743434274</v>
      </c>
      <c r="C17" s="67">
        <v>0.0014392204113134663</v>
      </c>
      <c r="D17" s="67">
        <v>0.001411056639307678</v>
      </c>
      <c r="E17" s="67">
        <v>0.0003434354711186602</v>
      </c>
      <c r="F17" s="67">
        <v>0.008219991298015787</v>
      </c>
      <c r="G17" s="67">
        <v>9.727032561982335E-06</v>
      </c>
      <c r="H17" s="67">
        <v>0.015229038067804065</v>
      </c>
      <c r="I17" s="67">
        <v>0.013274064225236144</v>
      </c>
      <c r="J17" s="67">
        <v>0.0024925398143581397</v>
      </c>
      <c r="K17" s="67">
        <v>0.006262078449278851</v>
      </c>
      <c r="L17" s="67">
        <v>0.00020235890181725054</v>
      </c>
      <c r="M17" s="67">
        <v>0.002629138167989846</v>
      </c>
      <c r="N17" s="67">
        <v>0.0016033809642487594</v>
      </c>
      <c r="O17" s="67">
        <v>0.009294563719296349</v>
      </c>
      <c r="P17" s="67">
        <v>0.0005279181539127091</v>
      </c>
      <c r="Q17" s="67">
        <v>0</v>
      </c>
      <c r="R17" s="67">
        <v>0</v>
      </c>
      <c r="S17" s="67">
        <v>0</v>
      </c>
      <c r="T17" s="67">
        <v>0</v>
      </c>
    </row>
    <row r="18" spans="1:20" ht="16.5" customHeight="1">
      <c r="A18" s="103" t="s">
        <v>48</v>
      </c>
      <c r="B18" s="67">
        <v>0</v>
      </c>
      <c r="C18" s="67">
        <v>0.008123253271310303</v>
      </c>
      <c r="D18" s="67">
        <v>0.014293262028913978</v>
      </c>
      <c r="E18" s="67">
        <v>0.006445442128714554</v>
      </c>
      <c r="F18" s="67">
        <v>0</v>
      </c>
      <c r="G18" s="67">
        <v>0</v>
      </c>
      <c r="H18" s="67">
        <v>0.002726946806808997</v>
      </c>
      <c r="I18" s="67">
        <v>0</v>
      </c>
      <c r="J18" s="67">
        <v>7.81873824589081E-05</v>
      </c>
      <c r="K18" s="67">
        <v>0</v>
      </c>
      <c r="L18" s="67">
        <v>0</v>
      </c>
      <c r="M18" s="67">
        <v>0</v>
      </c>
      <c r="N18" s="67">
        <v>0.01662365813781432</v>
      </c>
      <c r="O18" s="67">
        <v>0</v>
      </c>
      <c r="P18" s="67">
        <v>0</v>
      </c>
      <c r="Q18" s="67">
        <v>0</v>
      </c>
      <c r="R18" s="67">
        <v>0</v>
      </c>
      <c r="S18" s="67">
        <v>1</v>
      </c>
      <c r="T18" s="67">
        <v>0</v>
      </c>
    </row>
    <row r="19" spans="1:20" ht="16.5" customHeight="1">
      <c r="A19" s="103" t="s">
        <v>49</v>
      </c>
      <c r="B19" s="67">
        <v>0</v>
      </c>
      <c r="C19" s="67">
        <v>0</v>
      </c>
      <c r="D19" s="67">
        <v>0</v>
      </c>
      <c r="E19" s="67">
        <v>0.00023403050666746182</v>
      </c>
      <c r="F19" s="67">
        <v>0.0019443942929201568</v>
      </c>
      <c r="G19" s="67">
        <v>0</v>
      </c>
      <c r="H19" s="67">
        <v>-0.004892896471048108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</row>
    <row r="20" spans="1:20" ht="16.5" customHeight="1">
      <c r="A20" s="103" t="s">
        <v>50</v>
      </c>
      <c r="B20" s="67">
        <v>0.0006360386077895828</v>
      </c>
      <c r="C20" s="67">
        <v>0.012343185236492681</v>
      </c>
      <c r="D20" s="67">
        <v>0.011756617614188747</v>
      </c>
      <c r="E20" s="67">
        <v>0.0005272410970572048</v>
      </c>
      <c r="F20" s="67">
        <v>0.12465587093646155</v>
      </c>
      <c r="G20" s="67">
        <v>0.004811284101242016</v>
      </c>
      <c r="H20" s="67">
        <v>0.0028998290410281284</v>
      </c>
      <c r="I20" s="67">
        <v>0</v>
      </c>
      <c r="J20" s="67">
        <v>0</v>
      </c>
      <c r="K20" s="67">
        <v>0</v>
      </c>
      <c r="L20" s="67">
        <v>0</v>
      </c>
      <c r="M20" s="67">
        <v>0.003007484629118738</v>
      </c>
      <c r="N20" s="67">
        <v>0</v>
      </c>
      <c r="O20" s="67">
        <v>0.0006663538323945452</v>
      </c>
      <c r="P20" s="67">
        <v>0.03257269633209772</v>
      </c>
      <c r="Q20" s="67">
        <v>0.12028174863342526</v>
      </c>
      <c r="R20" s="67">
        <v>0</v>
      </c>
      <c r="S20" s="67">
        <v>0</v>
      </c>
      <c r="T20" s="67">
        <v>0</v>
      </c>
    </row>
    <row r="21" spans="1:20" ht="16.5" customHeight="1">
      <c r="A21" s="103" t="s">
        <v>51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</row>
    <row r="22" spans="1:20" ht="16.5" customHeight="1">
      <c r="A22" s="103" t="s">
        <v>52</v>
      </c>
      <c r="B22" s="67">
        <v>0.0006601819399789703</v>
      </c>
      <c r="C22" s="67">
        <v>0.003157949356091672</v>
      </c>
      <c r="D22" s="67">
        <v>0.0014881689138550329</v>
      </c>
      <c r="E22" s="67">
        <v>0.007955388757291699</v>
      </c>
      <c r="F22" s="67">
        <v>0.00995683949631678</v>
      </c>
      <c r="G22" s="67">
        <v>0.0022545357428593615</v>
      </c>
      <c r="H22" s="67">
        <v>0.007214348182110771</v>
      </c>
      <c r="I22" s="67">
        <v>0</v>
      </c>
      <c r="J22" s="67">
        <v>8.810160054562459E-06</v>
      </c>
      <c r="K22" s="67">
        <v>0.001749948455940389</v>
      </c>
      <c r="L22" s="67">
        <v>0.0015374992738947987</v>
      </c>
      <c r="M22" s="67">
        <v>0.005432982083817791</v>
      </c>
      <c r="N22" s="67">
        <v>0.005409613476708869</v>
      </c>
      <c r="O22" s="67">
        <v>0.0015017754396339958</v>
      </c>
      <c r="P22" s="67">
        <v>0.011091179393942534</v>
      </c>
      <c r="Q22" s="67">
        <v>0</v>
      </c>
      <c r="R22" s="67">
        <v>0.40810364301666335</v>
      </c>
      <c r="S22" s="67">
        <v>0</v>
      </c>
      <c r="T22" s="67">
        <v>0</v>
      </c>
    </row>
    <row r="23" ht="16.5" customHeight="1">
      <c r="I23" s="68"/>
    </row>
    <row r="24" ht="16.5" customHeight="1">
      <c r="A24" s="12" t="s">
        <v>77</v>
      </c>
    </row>
  </sheetData>
  <mergeCells count="1">
    <mergeCell ref="A2:T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5.421875" style="2" customWidth="1"/>
    <col min="2" max="15" width="12.7109375" style="2" customWidth="1"/>
    <col min="16" max="16" width="11.8515625" style="2" customWidth="1"/>
    <col min="17" max="17" width="12.8515625" style="2" customWidth="1"/>
    <col min="18" max="18" width="11.8515625" style="2" customWidth="1"/>
    <col min="19" max="19" width="13.00390625" style="2" customWidth="1"/>
    <col min="20" max="20" width="12.28125" style="2" customWidth="1"/>
    <col min="21" max="21" width="11.57421875" style="2" customWidth="1"/>
    <col min="22" max="22" width="13.57421875" style="2" customWidth="1"/>
    <col min="23" max="23" width="11.8515625" style="2" customWidth="1"/>
    <col min="24" max="16384" width="9.140625" style="2" customWidth="1"/>
  </cols>
  <sheetData>
    <row r="1" ht="22.5" customHeight="1">
      <c r="A1" s="16"/>
    </row>
    <row r="2" spans="1:23" s="17" customFormat="1" ht="23.25" customHeight="1">
      <c r="A2" s="158" t="s">
        <v>287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2" ht="22.5" customHeight="1">
      <c r="A3" s="22"/>
      <c r="B3" s="18"/>
      <c r="D3" s="18"/>
      <c r="G3" s="19"/>
      <c r="M3" s="18"/>
      <c r="V3" s="16" t="s">
        <v>76</v>
      </c>
    </row>
    <row r="4" spans="1:23" ht="84.75" customHeight="1">
      <c r="A4" s="55" t="s">
        <v>30</v>
      </c>
      <c r="B4" s="38">
        <v>1999</v>
      </c>
      <c r="C4" s="107" t="s">
        <v>90</v>
      </c>
      <c r="D4" s="38">
        <v>2000</v>
      </c>
      <c r="E4" s="107" t="s">
        <v>90</v>
      </c>
      <c r="F4" s="38">
        <v>2001</v>
      </c>
      <c r="G4" s="107" t="s">
        <v>90</v>
      </c>
      <c r="H4" s="38">
        <v>2002</v>
      </c>
      <c r="I4" s="107" t="s">
        <v>90</v>
      </c>
      <c r="J4" s="38">
        <v>2003</v>
      </c>
      <c r="K4" s="107" t="s">
        <v>90</v>
      </c>
      <c r="L4" s="38">
        <v>2004</v>
      </c>
      <c r="M4" s="107" t="s">
        <v>90</v>
      </c>
      <c r="N4" s="38">
        <v>2005</v>
      </c>
      <c r="O4" s="107" t="s">
        <v>90</v>
      </c>
      <c r="P4" s="38">
        <v>2006</v>
      </c>
      <c r="Q4" s="107" t="s">
        <v>90</v>
      </c>
      <c r="R4" s="38">
        <v>2007</v>
      </c>
      <c r="S4" s="107" t="s">
        <v>90</v>
      </c>
      <c r="T4" s="38">
        <v>2008</v>
      </c>
      <c r="U4" s="107" t="s">
        <v>90</v>
      </c>
      <c r="V4" s="38">
        <v>2009</v>
      </c>
      <c r="W4" s="107" t="s">
        <v>90</v>
      </c>
    </row>
    <row r="5" spans="1:24" ht="17.25" customHeight="1">
      <c r="A5" s="102" t="s">
        <v>31</v>
      </c>
      <c r="B5" s="20">
        <v>180984</v>
      </c>
      <c r="C5" s="69">
        <v>0.01734185943965672</v>
      </c>
      <c r="D5" s="20">
        <v>256941</v>
      </c>
      <c r="E5" s="69">
        <v>0.024650076410995078</v>
      </c>
      <c r="F5" s="20">
        <v>480382</v>
      </c>
      <c r="G5" s="69">
        <v>0.04267097541467776</v>
      </c>
      <c r="H5" s="21">
        <v>722189.68</v>
      </c>
      <c r="I5" s="69">
        <v>0.07558182468455434</v>
      </c>
      <c r="J5" s="21">
        <v>1423532.73</v>
      </c>
      <c r="K5" s="69">
        <v>0.1209350609311413</v>
      </c>
      <c r="L5" s="31">
        <v>1448336.24</v>
      </c>
      <c r="M5" s="63">
        <v>0.10328438774381707</v>
      </c>
      <c r="N5" s="31">
        <v>6389378.58</v>
      </c>
      <c r="O5" s="63">
        <v>0.30459235718552924</v>
      </c>
      <c r="P5" s="31">
        <v>2646952.13962128</v>
      </c>
      <c r="Q5" s="63">
        <v>0.14387966809445732</v>
      </c>
      <c r="R5" s="31">
        <v>2282202.3584999996</v>
      </c>
      <c r="S5" s="63">
        <v>0.10465097566445837</v>
      </c>
      <c r="T5" s="31">
        <v>2683671.95</v>
      </c>
      <c r="U5" s="70">
        <v>0.09826439126856694</v>
      </c>
      <c r="V5" s="31">
        <v>1419449.7185946393</v>
      </c>
      <c r="W5" s="70">
        <v>0.05723751793925677</v>
      </c>
      <c r="X5" s="58"/>
    </row>
    <row r="6" spans="1:23" ht="17.25" customHeight="1">
      <c r="A6" s="102" t="s">
        <v>32</v>
      </c>
      <c r="B6" s="20">
        <v>128312</v>
      </c>
      <c r="C6" s="69">
        <v>0.18907988231578057</v>
      </c>
      <c r="D6" s="20">
        <v>239398</v>
      </c>
      <c r="E6" s="69">
        <v>0.3125419280000519</v>
      </c>
      <c r="F6" s="20">
        <v>531884</v>
      </c>
      <c r="G6" s="69">
        <v>0.2771080234683744</v>
      </c>
      <c r="H6" s="21">
        <v>5635</v>
      </c>
      <c r="I6" s="69">
        <v>0.009860719049582776</v>
      </c>
      <c r="J6" s="21">
        <v>7765</v>
      </c>
      <c r="K6" s="69">
        <v>0.14500702439049898</v>
      </c>
      <c r="L6" s="31">
        <v>0</v>
      </c>
      <c r="M6" s="63">
        <v>0</v>
      </c>
      <c r="N6" s="31">
        <v>0</v>
      </c>
      <c r="O6" s="63">
        <v>0</v>
      </c>
      <c r="P6" s="31">
        <v>0</v>
      </c>
      <c r="Q6" s="63">
        <v>0</v>
      </c>
      <c r="R6" s="31">
        <v>0</v>
      </c>
      <c r="S6" s="63">
        <v>0</v>
      </c>
      <c r="T6" s="31">
        <v>0</v>
      </c>
      <c r="U6" s="70">
        <v>0</v>
      </c>
      <c r="V6" s="31">
        <v>0</v>
      </c>
      <c r="W6" s="70">
        <v>0</v>
      </c>
    </row>
    <row r="7" spans="1:23" ht="17.25" customHeight="1">
      <c r="A7" s="102" t="s">
        <v>33</v>
      </c>
      <c r="B7" s="20">
        <v>20671919</v>
      </c>
      <c r="C7" s="69">
        <v>0.24722491164780938</v>
      </c>
      <c r="D7" s="20">
        <v>28901092</v>
      </c>
      <c r="E7" s="69">
        <v>0.2806401349729093</v>
      </c>
      <c r="F7" s="20">
        <v>36089840</v>
      </c>
      <c r="G7" s="69">
        <v>0.29229912654969475</v>
      </c>
      <c r="H7" s="21">
        <v>41123134.806554005</v>
      </c>
      <c r="I7" s="69">
        <v>0.2676956532114167</v>
      </c>
      <c r="J7" s="21">
        <v>72588109.0918319</v>
      </c>
      <c r="K7" s="69">
        <v>0.34825128292546453</v>
      </c>
      <c r="L7" s="31">
        <v>90469406.9349999</v>
      </c>
      <c r="M7" s="63">
        <v>0.3309396270023978</v>
      </c>
      <c r="N7" s="31">
        <v>57963218.99912325</v>
      </c>
      <c r="O7" s="63">
        <v>0.1648863934569348</v>
      </c>
      <c r="P7" s="31">
        <v>17583825.00396596</v>
      </c>
      <c r="Q7" s="63">
        <v>0.042879361493938235</v>
      </c>
      <c r="R7" s="31">
        <v>52851613.42212622</v>
      </c>
      <c r="S7" s="63">
        <v>0.094368595850291</v>
      </c>
      <c r="T7" s="31">
        <v>58953989.4345</v>
      </c>
      <c r="U7" s="70">
        <v>0.08540520628966151</v>
      </c>
      <c r="V7" s="31">
        <v>32989693.473836634</v>
      </c>
      <c r="W7" s="70">
        <v>0.054740383852230526</v>
      </c>
    </row>
    <row r="8" spans="1:23" ht="16.5" customHeight="1">
      <c r="A8" s="102" t="s">
        <v>34</v>
      </c>
      <c r="B8" s="20">
        <v>0</v>
      </c>
      <c r="C8" s="69">
        <v>0</v>
      </c>
      <c r="D8" s="20">
        <v>1406</v>
      </c>
      <c r="E8" s="69">
        <v>0.02987675308117297</v>
      </c>
      <c r="F8" s="20">
        <v>462686</v>
      </c>
      <c r="G8" s="69">
        <v>6.894028997219954</v>
      </c>
      <c r="H8" s="21">
        <v>0</v>
      </c>
      <c r="I8" s="69">
        <v>0</v>
      </c>
      <c r="J8" s="21">
        <v>0</v>
      </c>
      <c r="K8" s="69">
        <v>0</v>
      </c>
      <c r="L8" s="31">
        <v>2034307.58</v>
      </c>
      <c r="M8" s="63">
        <v>14.34881014224264</v>
      </c>
      <c r="N8" s="31">
        <v>206946.32</v>
      </c>
      <c r="O8" s="63">
        <v>0.20040250874509347</v>
      </c>
      <c r="P8" s="31">
        <v>644422.42</v>
      </c>
      <c r="Q8" s="63">
        <v>0.2010522309564619</v>
      </c>
      <c r="R8" s="31">
        <v>922910.24</v>
      </c>
      <c r="S8" s="63">
        <v>0.2406201095984939</v>
      </c>
      <c r="T8" s="31">
        <v>2005605.99</v>
      </c>
      <c r="U8" s="70">
        <v>0.26101841245660684</v>
      </c>
      <c r="V8" s="31">
        <v>557</v>
      </c>
      <c r="W8" s="70">
        <v>0.002018059641089723</v>
      </c>
    </row>
    <row r="9" spans="1:23" ht="16.5" customHeight="1">
      <c r="A9" s="102" t="s">
        <v>35</v>
      </c>
      <c r="B9" s="20">
        <v>3972302</v>
      </c>
      <c r="C9" s="69">
        <v>1.4334137707688146</v>
      </c>
      <c r="D9" s="20">
        <v>3805302</v>
      </c>
      <c r="E9" s="69">
        <v>2.310861676342862</v>
      </c>
      <c r="F9" s="20">
        <v>3949357</v>
      </c>
      <c r="G9" s="69">
        <v>0.9452314186808383</v>
      </c>
      <c r="H9" s="21">
        <v>6909095.84</v>
      </c>
      <c r="I9" s="69">
        <v>0.9540436532366898</v>
      </c>
      <c r="J9" s="21">
        <v>7907361.27</v>
      </c>
      <c r="K9" s="69">
        <v>0.9604873975228665</v>
      </c>
      <c r="L9" s="31">
        <v>7102778.32</v>
      </c>
      <c r="M9" s="63">
        <v>0.9981855710887494</v>
      </c>
      <c r="N9" s="31">
        <v>8583430.33</v>
      </c>
      <c r="O9" s="63">
        <v>0.9181994062394376</v>
      </c>
      <c r="P9" s="31">
        <v>15243451.684108363</v>
      </c>
      <c r="Q9" s="63">
        <v>1.0103931992952975</v>
      </c>
      <c r="R9" s="31">
        <v>8369687.041792399</v>
      </c>
      <c r="S9" s="63">
        <v>0.9273381304913012</v>
      </c>
      <c r="T9" s="31">
        <v>6202128.26</v>
      </c>
      <c r="U9" s="70">
        <v>0.8829471476119551</v>
      </c>
      <c r="V9" s="31">
        <v>10881996.030000001</v>
      </c>
      <c r="W9" s="70">
        <v>0.9127883893189905</v>
      </c>
    </row>
    <row r="10" spans="1:23" ht="16.5" customHeight="1">
      <c r="A10" s="102" t="s">
        <v>36</v>
      </c>
      <c r="B10" s="20">
        <v>3472710</v>
      </c>
      <c r="C10" s="69">
        <v>0.6138162515383652</v>
      </c>
      <c r="D10" s="20">
        <v>3760843</v>
      </c>
      <c r="E10" s="69">
        <v>0.6345275147584801</v>
      </c>
      <c r="F10" s="20">
        <v>6517137</v>
      </c>
      <c r="G10" s="69">
        <v>0.884463663362091</v>
      </c>
      <c r="H10" s="21">
        <v>4129871.5719999988</v>
      </c>
      <c r="I10" s="69">
        <v>0.5107113842675641</v>
      </c>
      <c r="J10" s="21">
        <v>3580900.0719999988</v>
      </c>
      <c r="K10" s="69">
        <v>0.5401618995616355</v>
      </c>
      <c r="L10" s="31">
        <v>3934432.25434999</v>
      </c>
      <c r="M10" s="63">
        <v>0.6367873977561663</v>
      </c>
      <c r="N10" s="31">
        <v>6374925.858200001</v>
      </c>
      <c r="O10" s="63">
        <v>0.6008920790068928</v>
      </c>
      <c r="P10" s="31">
        <v>14578972.986145174</v>
      </c>
      <c r="Q10" s="63">
        <v>0.7954369719063035</v>
      </c>
      <c r="R10" s="31">
        <v>11368832.61266171</v>
      </c>
      <c r="S10" s="63">
        <v>0.6697650780549502</v>
      </c>
      <c r="T10" s="31">
        <v>15228078.92152762</v>
      </c>
      <c r="U10" s="70">
        <v>0.693603805759745</v>
      </c>
      <c r="V10" s="31">
        <v>5590036.085219961</v>
      </c>
      <c r="W10" s="70">
        <v>0.5466131499370392</v>
      </c>
    </row>
    <row r="11" spans="1:23" ht="16.5" customHeight="1">
      <c r="A11" s="102" t="s">
        <v>37</v>
      </c>
      <c r="B11" s="20">
        <v>2971246</v>
      </c>
      <c r="C11" s="69">
        <v>0.4008980511624967</v>
      </c>
      <c r="D11" s="20">
        <v>3992126</v>
      </c>
      <c r="E11" s="69">
        <v>0.38577845343963896</v>
      </c>
      <c r="F11" s="20">
        <v>4360645</v>
      </c>
      <c r="G11" s="69">
        <v>0.44455971563829266</v>
      </c>
      <c r="H11" s="21">
        <v>4871038.685</v>
      </c>
      <c r="I11" s="69">
        <v>0.5016811336711746</v>
      </c>
      <c r="J11" s="21">
        <v>4644171.792</v>
      </c>
      <c r="K11" s="69">
        <v>0.4358818447094231</v>
      </c>
      <c r="L11" s="31">
        <v>7003063.549229424</v>
      </c>
      <c r="M11" s="63">
        <v>0.4856005532008258</v>
      </c>
      <c r="N11" s="31">
        <v>6050759.53</v>
      </c>
      <c r="O11" s="63">
        <v>0.39635823461393704</v>
      </c>
      <c r="P11" s="31">
        <v>8679676.492968842</v>
      </c>
      <c r="Q11" s="63">
        <v>0.4897401036656001</v>
      </c>
      <c r="R11" s="31">
        <v>8412581.995643495</v>
      </c>
      <c r="S11" s="63">
        <v>0.4474052413360971</v>
      </c>
      <c r="T11" s="31">
        <v>6330521.716010259</v>
      </c>
      <c r="U11" s="70">
        <v>0.3475471888179342</v>
      </c>
      <c r="V11" s="31">
        <v>4878839.715363183</v>
      </c>
      <c r="W11" s="70">
        <v>0.38141075540012187</v>
      </c>
    </row>
    <row r="12" spans="1:23" ht="16.5" customHeight="1">
      <c r="A12" s="102" t="s">
        <v>38</v>
      </c>
      <c r="B12" s="20">
        <v>12540406</v>
      </c>
      <c r="C12" s="69">
        <v>0.26683889602232486</v>
      </c>
      <c r="D12" s="20">
        <v>17891078</v>
      </c>
      <c r="E12" s="69">
        <v>0.2672464212527965</v>
      </c>
      <c r="F12" s="20">
        <v>22547885</v>
      </c>
      <c r="G12" s="69">
        <v>0.29745893915138066</v>
      </c>
      <c r="H12" s="21">
        <v>34535103.03553508</v>
      </c>
      <c r="I12" s="69">
        <v>0.36701980830750214</v>
      </c>
      <c r="J12" s="21">
        <v>47750242.10817874</v>
      </c>
      <c r="K12" s="69">
        <v>0.40686339798594945</v>
      </c>
      <c r="L12" s="31">
        <v>58999847.458143875</v>
      </c>
      <c r="M12" s="63">
        <v>0.4143422960389129</v>
      </c>
      <c r="N12" s="31">
        <v>51090779.382133976</v>
      </c>
      <c r="O12" s="63">
        <v>0.3398668128273894</v>
      </c>
      <c r="P12" s="31">
        <v>74628544.88158076</v>
      </c>
      <c r="Q12" s="63">
        <v>0.4401787502336242</v>
      </c>
      <c r="R12" s="31">
        <v>75613879.80986214</v>
      </c>
      <c r="S12" s="63">
        <v>0.41573820496201125</v>
      </c>
      <c r="T12" s="31">
        <v>75029101.91493924</v>
      </c>
      <c r="U12" s="70">
        <v>0.3742596661450443</v>
      </c>
      <c r="V12" s="31">
        <v>72915127.27949513</v>
      </c>
      <c r="W12" s="70">
        <v>0.34007210743471755</v>
      </c>
    </row>
    <row r="13" spans="1:23" ht="16.5" customHeight="1">
      <c r="A13" s="102" t="s">
        <v>39</v>
      </c>
      <c r="B13" s="20">
        <v>4728384</v>
      </c>
      <c r="C13" s="69">
        <v>0.17672883080757482</v>
      </c>
      <c r="D13" s="20">
        <v>6556742</v>
      </c>
      <c r="E13" s="69">
        <v>0.3668628120114938</v>
      </c>
      <c r="F13" s="20">
        <v>8059180</v>
      </c>
      <c r="G13" s="69">
        <v>0.39452891997135886</v>
      </c>
      <c r="H13" s="21">
        <v>8773900.656034801</v>
      </c>
      <c r="I13" s="69">
        <v>0.42378795991997587</v>
      </c>
      <c r="J13" s="21">
        <v>11306223.956678377</v>
      </c>
      <c r="K13" s="69">
        <v>0.42405000149739</v>
      </c>
      <c r="L13" s="31">
        <v>25407891.37814389</v>
      </c>
      <c r="M13" s="63">
        <v>0.5538439577795268</v>
      </c>
      <c r="N13" s="31">
        <v>13684207.201866433</v>
      </c>
      <c r="O13" s="63">
        <v>0.3950047226578644</v>
      </c>
      <c r="P13" s="31">
        <v>27382424.147540733</v>
      </c>
      <c r="Q13" s="63">
        <v>0.4743297327373708</v>
      </c>
      <c r="R13" s="31">
        <v>29404824.45230281</v>
      </c>
      <c r="S13" s="63">
        <v>0.49403088912288246</v>
      </c>
      <c r="T13" s="31">
        <v>24809415.003739294</v>
      </c>
      <c r="U13" s="70">
        <v>0.4196455123509421</v>
      </c>
      <c r="V13" s="31">
        <v>26622784.900910556</v>
      </c>
      <c r="W13" s="70">
        <v>0.4191285101962647</v>
      </c>
    </row>
    <row r="14" spans="1:23" ht="15.75" customHeight="1">
      <c r="A14" s="103" t="s">
        <v>40</v>
      </c>
      <c r="B14" s="20">
        <v>22018215</v>
      </c>
      <c r="C14" s="69">
        <v>0.3043343293523584</v>
      </c>
      <c r="D14" s="20">
        <v>27901045</v>
      </c>
      <c r="E14" s="69">
        <v>0.3220649275987564</v>
      </c>
      <c r="F14" s="20">
        <v>19849376</v>
      </c>
      <c r="G14" s="69">
        <v>0.2914635845412517</v>
      </c>
      <c r="H14" s="21">
        <v>44423160.46879</v>
      </c>
      <c r="I14" s="69">
        <v>0.35846539400631083</v>
      </c>
      <c r="J14" s="21">
        <v>86350844.8780196</v>
      </c>
      <c r="K14" s="69">
        <v>0.5491872336949918</v>
      </c>
      <c r="L14" s="31">
        <v>95685117.33294661</v>
      </c>
      <c r="M14" s="63">
        <v>0.527092955212698</v>
      </c>
      <c r="N14" s="31">
        <v>55083153.286648</v>
      </c>
      <c r="O14" s="63">
        <v>0.21793968310077047</v>
      </c>
      <c r="P14" s="31">
        <v>37972834.89518107</v>
      </c>
      <c r="Q14" s="63">
        <v>0.14110605566902396</v>
      </c>
      <c r="R14" s="31">
        <v>30045830.485294007</v>
      </c>
      <c r="S14" s="63">
        <v>0.09703665151844323</v>
      </c>
      <c r="T14" s="31">
        <v>50914438.81375001</v>
      </c>
      <c r="U14" s="70">
        <v>0.13264370762640604</v>
      </c>
      <c r="V14" s="31">
        <v>20854933.76307057</v>
      </c>
      <c r="W14" s="70">
        <v>0.04734004814606018</v>
      </c>
    </row>
    <row r="15" spans="1:23" ht="15.75" customHeight="1">
      <c r="A15" s="103" t="s">
        <v>45</v>
      </c>
      <c r="B15" s="20">
        <v>904135</v>
      </c>
      <c r="C15" s="69">
        <v>0.2492187813242802</v>
      </c>
      <c r="D15" s="20">
        <v>1399253</v>
      </c>
      <c r="E15" s="69">
        <v>0.3116374497170962</v>
      </c>
      <c r="F15" s="20">
        <v>2037080</v>
      </c>
      <c r="G15" s="69">
        <v>0.959656087840331</v>
      </c>
      <c r="H15" s="21">
        <v>5517302.35</v>
      </c>
      <c r="I15" s="69">
        <v>0.8838306768377502</v>
      </c>
      <c r="J15" s="21">
        <v>4597165.29</v>
      </c>
      <c r="K15" s="69">
        <v>0.9802537216099054</v>
      </c>
      <c r="L15" s="31">
        <v>5128617.49</v>
      </c>
      <c r="M15" s="63">
        <v>1.0171254361078768</v>
      </c>
      <c r="N15" s="31">
        <v>12315072.149999987</v>
      </c>
      <c r="O15" s="63">
        <v>0.9297030310729903</v>
      </c>
      <c r="P15" s="31">
        <v>8127680.267066637</v>
      </c>
      <c r="Q15" s="63">
        <v>0.8647523091052155</v>
      </c>
      <c r="R15" s="31">
        <v>7445661.058884198</v>
      </c>
      <c r="S15" s="63">
        <v>0.8608051814816925</v>
      </c>
      <c r="T15" s="31">
        <v>7633960.94</v>
      </c>
      <c r="U15" s="70">
        <v>0.9741598204365939</v>
      </c>
      <c r="V15" s="31">
        <v>8799147.999999998</v>
      </c>
      <c r="W15" s="70">
        <v>0.972711182334147</v>
      </c>
    </row>
    <row r="16" spans="1:23" ht="15.75" customHeight="1">
      <c r="A16" s="103" t="s">
        <v>46</v>
      </c>
      <c r="B16" s="20">
        <v>241826</v>
      </c>
      <c r="C16" s="69">
        <v>0.9629828264226501</v>
      </c>
      <c r="D16" s="20">
        <v>327018</v>
      </c>
      <c r="E16" s="69">
        <v>0.8829992391233644</v>
      </c>
      <c r="F16" s="20">
        <v>484949</v>
      </c>
      <c r="G16" s="69">
        <v>0.9496826003218999</v>
      </c>
      <c r="H16" s="21">
        <v>453127.99</v>
      </c>
      <c r="I16" s="69">
        <v>0.9647207797664478</v>
      </c>
      <c r="J16" s="21">
        <v>626244.709999999</v>
      </c>
      <c r="K16" s="69">
        <v>0.8720891298912566</v>
      </c>
      <c r="L16" s="31">
        <v>1042787.88</v>
      </c>
      <c r="M16" s="63">
        <v>0.9424102813493402</v>
      </c>
      <c r="N16" s="31">
        <v>1301763.74</v>
      </c>
      <c r="O16" s="63">
        <v>0.8817090014823257</v>
      </c>
      <c r="P16" s="31">
        <v>1714936.23</v>
      </c>
      <c r="Q16" s="63">
        <v>0.7789916579609821</v>
      </c>
      <c r="R16" s="31">
        <v>1650719.1616300002</v>
      </c>
      <c r="S16" s="63">
        <v>0.7769052474636202</v>
      </c>
      <c r="T16" s="31">
        <v>1374477.48</v>
      </c>
      <c r="U16" s="70">
        <v>0.7127280917640071</v>
      </c>
      <c r="V16" s="31">
        <v>1327393.13</v>
      </c>
      <c r="W16" s="70">
        <v>0.49982668332884855</v>
      </c>
    </row>
    <row r="17" spans="1:23" ht="16.5" customHeight="1">
      <c r="A17" s="103" t="s">
        <v>47</v>
      </c>
      <c r="B17" s="20">
        <v>1393683</v>
      </c>
      <c r="C17" s="69">
        <v>0.3015503540395149</v>
      </c>
      <c r="D17" s="20">
        <v>1843659</v>
      </c>
      <c r="E17" s="69">
        <v>0.37419061619191096</v>
      </c>
      <c r="F17" s="20">
        <v>3766784</v>
      </c>
      <c r="G17" s="69">
        <v>0.3886652715008601</v>
      </c>
      <c r="H17" s="21">
        <v>5732956.52735</v>
      </c>
      <c r="I17" s="69">
        <v>0.4938028046699478</v>
      </c>
      <c r="J17" s="21">
        <v>10086324.7627668</v>
      </c>
      <c r="K17" s="69">
        <v>0.641911244372565</v>
      </c>
      <c r="L17" s="31">
        <v>11846649.47440647</v>
      </c>
      <c r="M17" s="63">
        <v>0.5500134205238175</v>
      </c>
      <c r="N17" s="31">
        <v>8823409.247705312</v>
      </c>
      <c r="O17" s="63">
        <v>0.3326421843367385</v>
      </c>
      <c r="P17" s="31">
        <v>12168406.543148242</v>
      </c>
      <c r="Q17" s="63">
        <v>0.3939429338507075</v>
      </c>
      <c r="R17" s="31">
        <v>10573704.524592489</v>
      </c>
      <c r="S17" s="63">
        <v>0.34372750472493097</v>
      </c>
      <c r="T17" s="31">
        <v>10439014.208</v>
      </c>
      <c r="U17" s="70">
        <v>0.3295892224795507</v>
      </c>
      <c r="V17" s="31">
        <v>11605506.226504052</v>
      </c>
      <c r="W17" s="70">
        <v>0.4101919258665507</v>
      </c>
    </row>
    <row r="18" spans="1:23" ht="16.5" customHeight="1">
      <c r="A18" s="103" t="s">
        <v>48</v>
      </c>
      <c r="B18" s="20">
        <v>35434</v>
      </c>
      <c r="C18" s="69">
        <v>0.3772289312467962</v>
      </c>
      <c r="D18" s="20">
        <v>0</v>
      </c>
      <c r="E18" s="69">
        <v>0</v>
      </c>
      <c r="F18" s="20">
        <v>16232</v>
      </c>
      <c r="G18" s="69">
        <v>0.018960331615172035</v>
      </c>
      <c r="H18" s="21">
        <v>0</v>
      </c>
      <c r="I18" s="69">
        <v>0</v>
      </c>
      <c r="J18" s="21">
        <v>100401.95</v>
      </c>
      <c r="K18" s="69">
        <v>0.06219896117114454</v>
      </c>
      <c r="L18" s="31">
        <v>450638.34</v>
      </c>
      <c r="M18" s="63">
        <v>0.1310644385601274</v>
      </c>
      <c r="N18" s="31">
        <v>820080.79</v>
      </c>
      <c r="O18" s="63">
        <v>0.18684735061041163</v>
      </c>
      <c r="P18" s="31">
        <v>1373892.51</v>
      </c>
      <c r="Q18" s="63">
        <v>0.22710558498209873</v>
      </c>
      <c r="R18" s="31">
        <v>1520189.67</v>
      </c>
      <c r="S18" s="63">
        <v>0.16295058871954504</v>
      </c>
      <c r="T18" s="31">
        <v>1542044.72</v>
      </c>
      <c r="U18" s="70">
        <v>0.05136137070780431</v>
      </c>
      <c r="V18" s="31">
        <v>1322294.1375564903</v>
      </c>
      <c r="W18" s="70">
        <v>0.11190733540729436</v>
      </c>
    </row>
    <row r="19" spans="1:23" ht="16.5" customHeight="1">
      <c r="A19" s="103" t="s">
        <v>49</v>
      </c>
      <c r="B19" s="20">
        <v>4018030</v>
      </c>
      <c r="C19" s="69">
        <v>0.9981810608770457</v>
      </c>
      <c r="D19" s="20">
        <v>4864073</v>
      </c>
      <c r="E19" s="69">
        <v>0.8644517673721274</v>
      </c>
      <c r="F19" s="20">
        <v>5487795</v>
      </c>
      <c r="G19" s="69">
        <v>0.9383045924756391</v>
      </c>
      <c r="H19" s="21">
        <v>6565806.34999999</v>
      </c>
      <c r="I19" s="69">
        <v>0.9177351712831854</v>
      </c>
      <c r="J19" s="21">
        <v>5766444.11</v>
      </c>
      <c r="K19" s="69">
        <v>0.8558837665659124</v>
      </c>
      <c r="L19" s="31">
        <v>4377171.57</v>
      </c>
      <c r="M19" s="63">
        <v>0.789478421863653</v>
      </c>
      <c r="N19" s="31">
        <v>4246764.38999999</v>
      </c>
      <c r="O19" s="63">
        <v>0.7823503072118633</v>
      </c>
      <c r="P19" s="31">
        <v>3194684.56</v>
      </c>
      <c r="Q19" s="63">
        <v>0.6727002402372907</v>
      </c>
      <c r="R19" s="31">
        <v>1742233.7053920003</v>
      </c>
      <c r="S19" s="63">
        <v>0.5172500536536365</v>
      </c>
      <c r="T19" s="31">
        <v>1449917.45</v>
      </c>
      <c r="U19" s="70">
        <v>0.41580283250691996</v>
      </c>
      <c r="V19" s="31">
        <v>1335937.67</v>
      </c>
      <c r="W19" s="70">
        <v>0.49059655407706165</v>
      </c>
    </row>
    <row r="20" spans="1:23" ht="16.5" customHeight="1">
      <c r="A20" s="103" t="s">
        <v>50</v>
      </c>
      <c r="B20" s="20">
        <v>850358</v>
      </c>
      <c r="C20" s="69">
        <v>0.11714603866665128</v>
      </c>
      <c r="D20" s="20">
        <v>731404</v>
      </c>
      <c r="E20" s="69">
        <v>0.03593047298339877</v>
      </c>
      <c r="F20" s="20">
        <v>722006</v>
      </c>
      <c r="G20" s="69">
        <v>0.08108768772703627</v>
      </c>
      <c r="H20" s="21">
        <v>1021532.28</v>
      </c>
      <c r="I20" s="69">
        <v>0.18324393258285054</v>
      </c>
      <c r="J20" s="21">
        <v>972806.76</v>
      </c>
      <c r="K20" s="69">
        <v>0.13188176568973267</v>
      </c>
      <c r="L20" s="31">
        <v>937574.14</v>
      </c>
      <c r="M20" s="63">
        <v>0.08544632236964168</v>
      </c>
      <c r="N20" s="31">
        <v>1450910.93</v>
      </c>
      <c r="O20" s="63">
        <v>0.08908738461069363</v>
      </c>
      <c r="P20" s="31">
        <v>1134964.28755</v>
      </c>
      <c r="Q20" s="63">
        <v>0.06582334153153777</v>
      </c>
      <c r="R20" s="31">
        <v>1058508.3060843</v>
      </c>
      <c r="S20" s="63">
        <v>0.045738200687550704</v>
      </c>
      <c r="T20" s="31">
        <v>1177391.8905497</v>
      </c>
      <c r="U20" s="70">
        <v>0.03794072257446654</v>
      </c>
      <c r="V20" s="31">
        <v>127533.06231977802</v>
      </c>
      <c r="W20" s="70">
        <v>0.01125606466113612</v>
      </c>
    </row>
    <row r="21" spans="1:23" ht="16.5" customHeight="1">
      <c r="A21" s="103" t="s">
        <v>51</v>
      </c>
      <c r="B21" s="20">
        <v>0</v>
      </c>
      <c r="C21" s="69">
        <v>0</v>
      </c>
      <c r="D21" s="20">
        <v>0</v>
      </c>
      <c r="E21" s="69">
        <v>0</v>
      </c>
      <c r="F21" s="20">
        <v>0</v>
      </c>
      <c r="G21" s="69">
        <v>0</v>
      </c>
      <c r="H21" s="21">
        <v>0</v>
      </c>
      <c r="I21" s="69">
        <v>0</v>
      </c>
      <c r="J21" s="21">
        <v>0</v>
      </c>
      <c r="K21" s="69">
        <v>0</v>
      </c>
      <c r="L21" s="31">
        <v>0</v>
      </c>
      <c r="M21" s="63">
        <v>0</v>
      </c>
      <c r="N21" s="31">
        <v>0</v>
      </c>
      <c r="O21" s="63">
        <v>0</v>
      </c>
      <c r="P21" s="31">
        <v>0</v>
      </c>
      <c r="Q21" s="63">
        <v>0</v>
      </c>
      <c r="R21" s="31">
        <v>0</v>
      </c>
      <c r="S21" s="63">
        <v>0</v>
      </c>
      <c r="T21" s="31">
        <v>0</v>
      </c>
      <c r="U21" s="70">
        <v>0</v>
      </c>
      <c r="V21" s="31">
        <v>0</v>
      </c>
      <c r="W21" s="70">
        <v>0</v>
      </c>
    </row>
    <row r="22" spans="1:23" ht="16.5" customHeight="1">
      <c r="A22" s="103" t="s">
        <v>52</v>
      </c>
      <c r="B22" s="20">
        <v>381196</v>
      </c>
      <c r="C22" s="69">
        <v>0.15431709310246283</v>
      </c>
      <c r="D22" s="20">
        <v>415337</v>
      </c>
      <c r="E22" s="69">
        <v>0.11182648617097761</v>
      </c>
      <c r="F22" s="20">
        <v>1075600</v>
      </c>
      <c r="G22" s="69">
        <v>0.15213925817203255</v>
      </c>
      <c r="H22" s="21">
        <v>1422509.96</v>
      </c>
      <c r="I22" s="69">
        <v>0.21345999646612032</v>
      </c>
      <c r="J22" s="21">
        <v>1303425.64</v>
      </c>
      <c r="K22" s="69">
        <v>0.1706547011191751</v>
      </c>
      <c r="L22" s="31">
        <v>1702469.43</v>
      </c>
      <c r="M22" s="63">
        <v>0.20736657478953818</v>
      </c>
      <c r="N22" s="31">
        <v>1324706.94</v>
      </c>
      <c r="O22" s="63">
        <v>0.1487642471946222</v>
      </c>
      <c r="P22" s="31">
        <v>1814338.7968021636</v>
      </c>
      <c r="Q22" s="63">
        <v>0.17470561429686896</v>
      </c>
      <c r="R22" s="31">
        <v>1274143.4715251997</v>
      </c>
      <c r="S22" s="63">
        <v>0.13198189172910638</v>
      </c>
      <c r="T22" s="31">
        <v>1135077.55</v>
      </c>
      <c r="U22" s="70">
        <v>0.10797341223276855</v>
      </c>
      <c r="V22" s="31">
        <v>1291254.558247804</v>
      </c>
      <c r="W22" s="70">
        <v>0.13185250049298913</v>
      </c>
    </row>
    <row r="23" spans="1:23" ht="16.5" customHeight="1">
      <c r="A23" s="43" t="s">
        <v>53</v>
      </c>
      <c r="B23" s="20">
        <v>78509140</v>
      </c>
      <c r="C23" s="69">
        <v>0.2813101945845801</v>
      </c>
      <c r="D23" s="20">
        <v>102886717</v>
      </c>
      <c r="E23" s="69">
        <v>0.299570262477095</v>
      </c>
      <c r="F23" s="20">
        <v>132746832</v>
      </c>
      <c r="G23" s="69">
        <v>0.33959832431159054</v>
      </c>
      <c r="H23" s="21">
        <v>166206365.2012639</v>
      </c>
      <c r="I23" s="69">
        <v>0.35608520276725775</v>
      </c>
      <c r="J23" s="21">
        <v>259011964.1214754</v>
      </c>
      <c r="K23" s="69">
        <v>0.4378098387181547</v>
      </c>
      <c r="L23" s="20">
        <v>317571089.37222016</v>
      </c>
      <c r="M23" s="63">
        <v>0.4286084769853621</v>
      </c>
      <c r="N23" s="31">
        <v>235709507.67567694</v>
      </c>
      <c r="O23" s="63">
        <v>0.2554284859959189</v>
      </c>
      <c r="P23" s="31">
        <v>228890007.8456792</v>
      </c>
      <c r="Q23" s="63">
        <v>0.2159058751385148</v>
      </c>
      <c r="R23" s="31">
        <v>244537522.31629094</v>
      </c>
      <c r="S23" s="63">
        <v>0.19276444310212065</v>
      </c>
      <c r="T23" s="31">
        <v>266908836.2430161</v>
      </c>
      <c r="U23" s="70">
        <v>0.17417263187166518</v>
      </c>
      <c r="V23" s="31">
        <v>201962484.7511188</v>
      </c>
      <c r="W23" s="70">
        <v>0.13863054056286547</v>
      </c>
    </row>
    <row r="24" spans="2:16" ht="12.75">
      <c r="B24" s="1"/>
      <c r="C24" s="1"/>
      <c r="D24" s="1"/>
      <c r="E24" s="1"/>
      <c r="F24" s="1"/>
      <c r="G24" s="1"/>
      <c r="H24" s="1"/>
      <c r="I24" s="1"/>
      <c r="J24" s="1"/>
      <c r="K24" s="1"/>
      <c r="P24" s="1"/>
    </row>
    <row r="25" spans="1:16" ht="15.75">
      <c r="A25" s="12" t="s">
        <v>77</v>
      </c>
      <c r="P25" s="1"/>
    </row>
    <row r="27" ht="12.75">
      <c r="R27" s="1"/>
    </row>
  </sheetData>
  <mergeCells count="1">
    <mergeCell ref="A2:W2"/>
  </mergeCells>
  <printOptions horizontalCentered="1"/>
  <pageMargins left="0" right="0" top="0.5905511811023623" bottom="0" header="0.3937007874015748" footer="0"/>
  <pageSetup horizontalDpi="300" verticalDpi="3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6.140625" style="2" customWidth="1"/>
    <col min="2" max="9" width="12.7109375" style="2" customWidth="1"/>
    <col min="10" max="11" width="12.00390625" style="2" customWidth="1"/>
    <col min="12" max="12" width="11.00390625" style="2" customWidth="1"/>
    <col min="13" max="16384" width="9.140625" style="2" customWidth="1"/>
  </cols>
  <sheetData>
    <row r="1" ht="23.25" customHeight="1">
      <c r="A1" s="16"/>
    </row>
    <row r="2" spans="1:12" s="17" customFormat="1" ht="23.25" customHeight="1">
      <c r="A2" s="157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22.5" customHeight="1">
      <c r="A3" s="22"/>
      <c r="I3" s="19"/>
      <c r="L3" s="22" t="s">
        <v>76</v>
      </c>
    </row>
    <row r="4" spans="1:12" s="23" customFormat="1" ht="51" customHeight="1">
      <c r="A4" s="55" t="s">
        <v>30</v>
      </c>
      <c r="B4" s="38">
        <v>1999</v>
      </c>
      <c r="C4" s="38">
        <v>2000</v>
      </c>
      <c r="D4" s="38">
        <v>2001</v>
      </c>
      <c r="E4" s="38">
        <v>2002</v>
      </c>
      <c r="F4" s="38">
        <v>2003</v>
      </c>
      <c r="G4" s="38">
        <v>2004</v>
      </c>
      <c r="H4" s="38">
        <v>2005</v>
      </c>
      <c r="I4" s="38">
        <v>2006</v>
      </c>
      <c r="J4" s="38">
        <v>2007</v>
      </c>
      <c r="K4" s="38">
        <v>2008</v>
      </c>
      <c r="L4" s="38">
        <v>2009</v>
      </c>
    </row>
    <row r="5" spans="1:12" ht="17.25" customHeight="1">
      <c r="A5" s="102" t="s">
        <v>31</v>
      </c>
      <c r="B5" s="20">
        <v>1398</v>
      </c>
      <c r="C5" s="20">
        <v>65768</v>
      </c>
      <c r="D5" s="20">
        <v>83912</v>
      </c>
      <c r="E5" s="21">
        <v>23940.71</v>
      </c>
      <c r="F5" s="20">
        <v>388051.58</v>
      </c>
      <c r="G5" s="20">
        <v>286218.32</v>
      </c>
      <c r="H5" s="20">
        <v>432304.48</v>
      </c>
      <c r="I5" s="31">
        <v>214969.43</v>
      </c>
      <c r="J5" s="31">
        <v>296386.28</v>
      </c>
      <c r="K5" s="31">
        <v>953081.11</v>
      </c>
      <c r="L5" s="31">
        <v>508824.45</v>
      </c>
    </row>
    <row r="6" spans="1:12" ht="17.25" customHeight="1">
      <c r="A6" s="102" t="s">
        <v>32</v>
      </c>
      <c r="B6" s="20">
        <v>162</v>
      </c>
      <c r="C6" s="20">
        <v>259</v>
      </c>
      <c r="D6" s="20">
        <v>370</v>
      </c>
      <c r="E6" s="21">
        <v>1574</v>
      </c>
      <c r="F6" s="20">
        <v>5064</v>
      </c>
      <c r="G6" s="20">
        <v>0</v>
      </c>
      <c r="H6" s="20">
        <v>0</v>
      </c>
      <c r="I6" s="31">
        <v>0</v>
      </c>
      <c r="J6" s="31">
        <v>0</v>
      </c>
      <c r="K6" s="31">
        <v>0</v>
      </c>
      <c r="L6" s="31">
        <v>0</v>
      </c>
    </row>
    <row r="7" spans="1:12" ht="17.25" customHeight="1">
      <c r="A7" s="102" t="s">
        <v>33</v>
      </c>
      <c r="B7" s="20">
        <v>14488178</v>
      </c>
      <c r="C7" s="20">
        <v>21187647</v>
      </c>
      <c r="D7" s="20">
        <v>30151839</v>
      </c>
      <c r="E7" s="21">
        <v>33602570.82779841</v>
      </c>
      <c r="F7" s="20">
        <v>43639552.6667612</v>
      </c>
      <c r="G7" s="20">
        <v>52318639.489999905</v>
      </c>
      <c r="H7" s="20">
        <v>39564107.6219999</v>
      </c>
      <c r="I7" s="31">
        <v>10862630.7483</v>
      </c>
      <c r="J7" s="31">
        <v>31914610.1646275</v>
      </c>
      <c r="K7" s="31">
        <v>37224826.995759994</v>
      </c>
      <c r="L7" s="31">
        <v>31836994.420500007</v>
      </c>
    </row>
    <row r="8" spans="1:12" ht="17.25" customHeight="1">
      <c r="A8" s="102" t="s">
        <v>34</v>
      </c>
      <c r="B8" s="20">
        <v>1933</v>
      </c>
      <c r="C8" s="20">
        <v>0</v>
      </c>
      <c r="D8" s="20">
        <v>202524</v>
      </c>
      <c r="E8" s="21">
        <v>0</v>
      </c>
      <c r="F8" s="20">
        <v>0</v>
      </c>
      <c r="G8" s="20">
        <v>479891.96</v>
      </c>
      <c r="H8" s="20">
        <v>122950</v>
      </c>
      <c r="I8" s="31">
        <v>0</v>
      </c>
      <c r="J8" s="31">
        <v>0</v>
      </c>
      <c r="K8" s="31">
        <v>22365.93</v>
      </c>
      <c r="L8" s="31">
        <v>787710.53</v>
      </c>
    </row>
    <row r="9" spans="1:12" ht="17.25" customHeight="1">
      <c r="A9" s="102" t="s">
        <v>35</v>
      </c>
      <c r="B9" s="20">
        <v>0</v>
      </c>
      <c r="C9" s="20">
        <v>0</v>
      </c>
      <c r="D9" s="20">
        <v>0</v>
      </c>
      <c r="E9" s="21">
        <v>426820.729999999</v>
      </c>
      <c r="F9" s="20">
        <v>22910</v>
      </c>
      <c r="G9" s="20">
        <v>177709.679999999</v>
      </c>
      <c r="H9" s="20">
        <v>184113.293</v>
      </c>
      <c r="I9" s="31">
        <v>361833.44</v>
      </c>
      <c r="J9" s="31">
        <v>128955.63</v>
      </c>
      <c r="K9" s="31">
        <v>945225.11</v>
      </c>
      <c r="L9" s="31">
        <v>2499488.96</v>
      </c>
    </row>
    <row r="10" spans="1:12" ht="17.25" customHeight="1">
      <c r="A10" s="102" t="s">
        <v>36</v>
      </c>
      <c r="B10" s="20">
        <v>1778301</v>
      </c>
      <c r="C10" s="20">
        <v>5521068</v>
      </c>
      <c r="D10" s="20">
        <v>13061731</v>
      </c>
      <c r="E10" s="21">
        <v>1945356.64</v>
      </c>
      <c r="F10" s="20">
        <v>649859.87</v>
      </c>
      <c r="G10" s="20">
        <v>1877447.54</v>
      </c>
      <c r="H10" s="20">
        <v>4787547.57</v>
      </c>
      <c r="I10" s="31">
        <v>3616170.3619292965</v>
      </c>
      <c r="J10" s="31">
        <v>4441331.278046945</v>
      </c>
      <c r="K10" s="31">
        <v>9565006.875286376</v>
      </c>
      <c r="L10" s="31">
        <v>4461752.1765986895</v>
      </c>
    </row>
    <row r="11" spans="1:12" ht="17.25" customHeight="1">
      <c r="A11" s="102" t="s">
        <v>37</v>
      </c>
      <c r="B11" s="20">
        <v>1404648</v>
      </c>
      <c r="C11" s="20">
        <v>2831793</v>
      </c>
      <c r="D11" s="20">
        <v>1942551</v>
      </c>
      <c r="E11" s="21">
        <v>997512.95</v>
      </c>
      <c r="F11" s="20">
        <v>674681.379</v>
      </c>
      <c r="G11" s="20">
        <v>1626894.5029999998</v>
      </c>
      <c r="H11" s="20">
        <v>1587791.9669999997</v>
      </c>
      <c r="I11" s="31">
        <v>1400786.2800707037</v>
      </c>
      <c r="J11" s="31">
        <v>2361334.0608374435</v>
      </c>
      <c r="K11" s="31">
        <v>1294825.7529367546</v>
      </c>
      <c r="L11" s="31">
        <v>648752.7453829098</v>
      </c>
    </row>
    <row r="12" spans="1:12" ht="17.25" customHeight="1">
      <c r="A12" s="102" t="s">
        <v>38</v>
      </c>
      <c r="B12" s="20">
        <v>3068058</v>
      </c>
      <c r="C12" s="20">
        <v>3133951</v>
      </c>
      <c r="D12" s="20">
        <v>3780911</v>
      </c>
      <c r="E12" s="21">
        <v>4299756.043483429</v>
      </c>
      <c r="F12" s="20">
        <v>5008070.498652883</v>
      </c>
      <c r="G12" s="20">
        <v>6948051.217496945</v>
      </c>
      <c r="H12" s="20">
        <v>10862369.971139934</v>
      </c>
      <c r="I12" s="31">
        <v>9337168.162339041</v>
      </c>
      <c r="J12" s="31">
        <v>11650956.04674763</v>
      </c>
      <c r="K12" s="31">
        <v>11567599.364441432</v>
      </c>
      <c r="L12" s="31">
        <v>5239425.792558532</v>
      </c>
    </row>
    <row r="13" spans="1:12" ht="17.25" customHeight="1">
      <c r="A13" s="102" t="s">
        <v>39</v>
      </c>
      <c r="B13" s="20">
        <v>1487880</v>
      </c>
      <c r="C13" s="20">
        <v>1724757</v>
      </c>
      <c r="D13" s="20">
        <v>3050303</v>
      </c>
      <c r="E13" s="21">
        <v>1839905.1134834283</v>
      </c>
      <c r="F13" s="20">
        <v>1831967.3686528835</v>
      </c>
      <c r="G13" s="20">
        <v>886485.2274969447</v>
      </c>
      <c r="H13" s="20">
        <v>2629513.126441547</v>
      </c>
      <c r="I13" s="31">
        <v>3603298.3168209977</v>
      </c>
      <c r="J13" s="31">
        <v>1922068.4095501322</v>
      </c>
      <c r="K13" s="31">
        <v>2491521.103388478</v>
      </c>
      <c r="L13" s="31">
        <v>5707240.957292435</v>
      </c>
    </row>
    <row r="14" spans="1:12" ht="17.25" customHeight="1">
      <c r="A14" s="103" t="s">
        <v>40</v>
      </c>
      <c r="B14" s="20">
        <v>11919891</v>
      </c>
      <c r="C14" s="20">
        <v>16769472</v>
      </c>
      <c r="D14" s="20">
        <v>10223546</v>
      </c>
      <c r="E14" s="21">
        <v>19390711.6206</v>
      </c>
      <c r="F14" s="20">
        <v>34049889.5972812</v>
      </c>
      <c r="G14" s="20">
        <v>39142288.135999985</v>
      </c>
      <c r="H14" s="20">
        <v>22906409.887</v>
      </c>
      <c r="I14" s="31">
        <v>12735584.088000001</v>
      </c>
      <c r="J14" s="31">
        <v>21218769.363500003</v>
      </c>
      <c r="K14" s="31">
        <v>26537438.713287372</v>
      </c>
      <c r="L14" s="31">
        <v>39931434.095000006</v>
      </c>
    </row>
    <row r="15" spans="1:12" ht="17.25" customHeight="1">
      <c r="A15" s="103" t="s">
        <v>45</v>
      </c>
      <c r="B15" s="20">
        <v>0</v>
      </c>
      <c r="C15" s="20">
        <v>1000</v>
      </c>
      <c r="D15" s="20">
        <v>83515</v>
      </c>
      <c r="E15" s="21">
        <v>0</v>
      </c>
      <c r="F15" s="20">
        <v>2250</v>
      </c>
      <c r="G15" s="20">
        <v>0</v>
      </c>
      <c r="H15" s="20">
        <v>0</v>
      </c>
      <c r="I15" s="31">
        <v>11494</v>
      </c>
      <c r="J15" s="31">
        <v>0</v>
      </c>
      <c r="K15" s="31">
        <v>130914.6</v>
      </c>
      <c r="L15" s="31">
        <v>0</v>
      </c>
    </row>
    <row r="16" spans="1:12" ht="17.25" customHeight="1">
      <c r="A16" s="103" t="s">
        <v>46</v>
      </c>
      <c r="B16" s="20">
        <v>0</v>
      </c>
      <c r="C16" s="20">
        <v>0</v>
      </c>
      <c r="D16" s="20">
        <v>94768</v>
      </c>
      <c r="E16" s="21">
        <v>4478.31</v>
      </c>
      <c r="F16" s="20">
        <v>329238.98</v>
      </c>
      <c r="G16" s="20">
        <v>0</v>
      </c>
      <c r="H16" s="20">
        <v>0</v>
      </c>
      <c r="I16" s="31">
        <v>0</v>
      </c>
      <c r="J16" s="31">
        <v>709933.93</v>
      </c>
      <c r="K16" s="31">
        <v>33888.94</v>
      </c>
      <c r="L16" s="31">
        <v>1499135.14</v>
      </c>
    </row>
    <row r="17" spans="1:12" ht="17.25" customHeight="1">
      <c r="A17" s="103" t="s">
        <v>47</v>
      </c>
      <c r="B17" s="20">
        <v>77469</v>
      </c>
      <c r="C17" s="20">
        <v>103866</v>
      </c>
      <c r="D17" s="20">
        <v>248634</v>
      </c>
      <c r="E17" s="21">
        <v>317321.912</v>
      </c>
      <c r="F17" s="20">
        <v>1784475.91</v>
      </c>
      <c r="G17" s="20">
        <v>5190447.21</v>
      </c>
      <c r="H17" s="20">
        <v>1029593.56</v>
      </c>
      <c r="I17" s="31">
        <v>264635.47</v>
      </c>
      <c r="J17" s="31">
        <v>704261.5713169001</v>
      </c>
      <c r="K17" s="31">
        <v>556384.58</v>
      </c>
      <c r="L17" s="31">
        <v>931740.7</v>
      </c>
    </row>
    <row r="18" spans="1:12" ht="17.25" customHeight="1">
      <c r="A18" s="103" t="s">
        <v>48</v>
      </c>
      <c r="B18" s="20">
        <v>0</v>
      </c>
      <c r="C18" s="20">
        <v>3800</v>
      </c>
      <c r="D18" s="20">
        <v>0</v>
      </c>
      <c r="E18" s="21">
        <v>0</v>
      </c>
      <c r="F18" s="20">
        <v>0</v>
      </c>
      <c r="G18" s="20">
        <v>25315</v>
      </c>
      <c r="H18" s="20">
        <v>183455.18</v>
      </c>
      <c r="I18" s="31">
        <v>211926.9</v>
      </c>
      <c r="J18" s="31">
        <v>106389</v>
      </c>
      <c r="K18" s="31">
        <v>607046.6</v>
      </c>
      <c r="L18" s="31">
        <v>938039.094706</v>
      </c>
    </row>
    <row r="19" spans="1:12" ht="17.25" customHeight="1">
      <c r="A19" s="103" t="s">
        <v>49</v>
      </c>
      <c r="B19" s="20">
        <v>0</v>
      </c>
      <c r="C19" s="20">
        <v>63928</v>
      </c>
      <c r="D19" s="20">
        <v>4234464</v>
      </c>
      <c r="E19" s="21">
        <v>2513262.72</v>
      </c>
      <c r="F19" s="20">
        <v>399210.12</v>
      </c>
      <c r="G19" s="20">
        <v>217170.519999999</v>
      </c>
      <c r="H19" s="20">
        <v>42952.98</v>
      </c>
      <c r="I19" s="31">
        <v>295377.21</v>
      </c>
      <c r="J19" s="31">
        <v>177451.92</v>
      </c>
      <c r="K19" s="31">
        <v>474360.08</v>
      </c>
      <c r="L19" s="31">
        <v>157722.88</v>
      </c>
    </row>
    <row r="20" spans="1:12" ht="17.25" customHeight="1">
      <c r="A20" s="103" t="s">
        <v>50</v>
      </c>
      <c r="B20" s="20">
        <v>0</v>
      </c>
      <c r="C20" s="20">
        <v>197189</v>
      </c>
      <c r="D20" s="20">
        <v>0</v>
      </c>
      <c r="E20" s="21">
        <v>10800</v>
      </c>
      <c r="F20" s="20">
        <v>31829.57</v>
      </c>
      <c r="G20" s="20">
        <v>13625.22</v>
      </c>
      <c r="H20" s="20">
        <v>154102.16</v>
      </c>
      <c r="I20" s="31">
        <v>152204.13</v>
      </c>
      <c r="J20" s="31">
        <v>36958.8819092</v>
      </c>
      <c r="K20" s="31">
        <v>23783.52</v>
      </c>
      <c r="L20" s="31">
        <v>146916.79</v>
      </c>
    </row>
    <row r="21" spans="1:12" ht="17.25" customHeight="1">
      <c r="A21" s="103" t="s">
        <v>51</v>
      </c>
      <c r="B21" s="20">
        <v>0</v>
      </c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31">
        <v>0</v>
      </c>
      <c r="J21" s="31">
        <v>0</v>
      </c>
      <c r="K21" s="31">
        <v>0</v>
      </c>
      <c r="L21" s="31">
        <v>0</v>
      </c>
    </row>
    <row r="22" spans="1:12" ht="17.25" customHeight="1">
      <c r="A22" s="103" t="s">
        <v>52</v>
      </c>
      <c r="B22" s="20">
        <v>33005</v>
      </c>
      <c r="C22" s="20">
        <v>33300</v>
      </c>
      <c r="D22" s="20">
        <v>63136</v>
      </c>
      <c r="E22" s="21">
        <v>237768.08</v>
      </c>
      <c r="F22" s="20">
        <v>95006.85999999991</v>
      </c>
      <c r="G22" s="20">
        <v>199433.59</v>
      </c>
      <c r="H22" s="20">
        <v>196158.17</v>
      </c>
      <c r="I22" s="31">
        <v>225954.01</v>
      </c>
      <c r="J22" s="31">
        <v>192346.9940138</v>
      </c>
      <c r="K22" s="31">
        <v>190582.67</v>
      </c>
      <c r="L22" s="31">
        <v>376850.08499999996</v>
      </c>
    </row>
    <row r="23" spans="1:12" ht="17.25" customHeight="1">
      <c r="A23" s="43" t="s">
        <v>53</v>
      </c>
      <c r="B23" s="49">
        <v>34260923</v>
      </c>
      <c r="C23" s="49">
        <v>51637798</v>
      </c>
      <c r="D23" s="49">
        <v>73406617</v>
      </c>
      <c r="E23" s="49">
        <v>74409367.28336526</v>
      </c>
      <c r="F23" s="49">
        <v>88912058.40034816</v>
      </c>
      <c r="G23" s="49">
        <v>109389617.61399376</v>
      </c>
      <c r="H23" s="49">
        <v>84683369.96658139</v>
      </c>
      <c r="I23" s="49">
        <v>43294032.54746004</v>
      </c>
      <c r="J23" s="49">
        <v>75861753.53054957</v>
      </c>
      <c r="K23" s="49">
        <v>92618851.94510044</v>
      </c>
      <c r="L23" s="49">
        <v>95672028.8170386</v>
      </c>
    </row>
    <row r="24" spans="2:6" ht="12.75">
      <c r="B24" s="1"/>
      <c r="C24" s="1"/>
      <c r="D24" s="1"/>
      <c r="E24" s="1"/>
      <c r="F24" s="1"/>
    </row>
    <row r="25" ht="15.75">
      <c r="A25" s="12" t="s">
        <v>77</v>
      </c>
    </row>
  </sheetData>
  <mergeCells count="1">
    <mergeCell ref="A2:L2"/>
  </mergeCells>
  <printOptions horizontalCentered="1"/>
  <pageMargins left="0" right="0" top="0.984251968503937" bottom="0" header="0.3937007874015748" footer="0"/>
  <pageSetup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78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" customWidth="1"/>
    <col min="2" max="2" width="43.7109375" style="2" customWidth="1"/>
    <col min="3" max="21" width="12.7109375" style="1" customWidth="1"/>
    <col min="22" max="22" width="12.57421875" style="1" customWidth="1"/>
    <col min="23" max="30" width="9.140625" style="1" customWidth="1"/>
    <col min="31" max="16384" width="9.140625" style="2" customWidth="1"/>
  </cols>
  <sheetData>
    <row r="1" ht="22.5" customHeight="1"/>
    <row r="2" spans="1:22" ht="22.5" customHeight="1">
      <c r="A2" s="162" t="s">
        <v>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3:22" ht="23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25" t="s">
        <v>205</v>
      </c>
    </row>
    <row r="4" spans="1:30" s="4" customFormat="1" ht="81" customHeight="1">
      <c r="A4" s="165"/>
      <c r="B4" s="165"/>
      <c r="C4" s="61" t="s">
        <v>56</v>
      </c>
      <c r="D4" s="47" t="s">
        <v>57</v>
      </c>
      <c r="E4" s="47" t="s">
        <v>58</v>
      </c>
      <c r="F4" s="47" t="s">
        <v>59</v>
      </c>
      <c r="G4" s="47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 t="s">
        <v>65</v>
      </c>
      <c r="M4" s="47" t="s">
        <v>66</v>
      </c>
      <c r="N4" s="47" t="s">
        <v>67</v>
      </c>
      <c r="O4" s="47" t="s">
        <v>68</v>
      </c>
      <c r="P4" s="47" t="s">
        <v>69</v>
      </c>
      <c r="Q4" s="47" t="s">
        <v>70</v>
      </c>
      <c r="R4" s="47" t="s">
        <v>71</v>
      </c>
      <c r="S4" s="47" t="s">
        <v>72</v>
      </c>
      <c r="T4" s="47" t="s">
        <v>73</v>
      </c>
      <c r="U4" s="47" t="s">
        <v>74</v>
      </c>
      <c r="V4" s="48" t="s">
        <v>75</v>
      </c>
      <c r="W4" s="3"/>
      <c r="X4" s="3"/>
      <c r="Y4" s="3"/>
      <c r="Z4" s="3"/>
      <c r="AA4" s="3"/>
      <c r="AB4" s="3"/>
      <c r="AC4" s="3"/>
      <c r="AD4" s="3"/>
    </row>
    <row r="5" spans="1:30" s="6" customFormat="1" ht="23.25" customHeight="1">
      <c r="A5" s="166" t="s">
        <v>93</v>
      </c>
      <c r="B5" s="166"/>
      <c r="C5" s="32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5"/>
      <c r="X5" s="5"/>
      <c r="Y5" s="5"/>
      <c r="Z5" s="5"/>
      <c r="AA5" s="5"/>
      <c r="AB5" s="5"/>
      <c r="AC5" s="5"/>
      <c r="AD5" s="5"/>
    </row>
    <row r="6" spans="1:23" ht="15.75">
      <c r="A6" s="112" t="s">
        <v>1</v>
      </c>
      <c r="B6" s="113" t="s">
        <v>94</v>
      </c>
      <c r="C6" s="74">
        <v>520.67327</v>
      </c>
      <c r="D6" s="74">
        <v>1016</v>
      </c>
      <c r="E6" s="74">
        <v>1178</v>
      </c>
      <c r="F6" s="74">
        <v>344</v>
      </c>
      <c r="G6" s="74">
        <v>224</v>
      </c>
      <c r="H6" s="74">
        <v>866</v>
      </c>
      <c r="I6" s="74">
        <v>408</v>
      </c>
      <c r="J6" s="74">
        <v>112</v>
      </c>
      <c r="K6" s="74">
        <v>368</v>
      </c>
      <c r="L6" s="74">
        <v>179</v>
      </c>
      <c r="M6" s="74">
        <v>309</v>
      </c>
      <c r="N6" s="74">
        <v>217</v>
      </c>
      <c r="O6" s="74">
        <v>2048</v>
      </c>
      <c r="P6" s="74">
        <v>681</v>
      </c>
      <c r="Q6" s="74">
        <v>143</v>
      </c>
      <c r="R6" s="74">
        <v>175</v>
      </c>
      <c r="S6" s="74">
        <v>345.33012999999994</v>
      </c>
      <c r="T6" s="74">
        <v>0</v>
      </c>
      <c r="U6" s="74">
        <v>99</v>
      </c>
      <c r="V6" s="74">
        <v>9233.0034</v>
      </c>
      <c r="W6" s="7"/>
    </row>
    <row r="7" spans="1:23" ht="15.75">
      <c r="A7" s="114" t="s">
        <v>17</v>
      </c>
      <c r="B7" s="115" t="s">
        <v>95</v>
      </c>
      <c r="C7" s="74">
        <v>520.67327</v>
      </c>
      <c r="D7" s="74">
        <v>652</v>
      </c>
      <c r="E7" s="74">
        <v>1178</v>
      </c>
      <c r="F7" s="74">
        <v>133</v>
      </c>
      <c r="G7" s="74">
        <v>224</v>
      </c>
      <c r="H7" s="74">
        <v>866</v>
      </c>
      <c r="I7" s="74">
        <v>408</v>
      </c>
      <c r="J7" s="74">
        <v>13</v>
      </c>
      <c r="K7" s="74">
        <v>361</v>
      </c>
      <c r="L7" s="74">
        <v>167</v>
      </c>
      <c r="M7" s="74">
        <v>309</v>
      </c>
      <c r="N7" s="74">
        <v>217</v>
      </c>
      <c r="O7" s="74">
        <v>2048</v>
      </c>
      <c r="P7" s="74">
        <v>672</v>
      </c>
      <c r="Q7" s="74">
        <v>143</v>
      </c>
      <c r="R7" s="74">
        <v>35</v>
      </c>
      <c r="S7" s="74">
        <v>293.31577999999996</v>
      </c>
      <c r="T7" s="74">
        <v>0</v>
      </c>
      <c r="U7" s="74">
        <v>0</v>
      </c>
      <c r="V7" s="74">
        <v>8239.98905</v>
      </c>
      <c r="W7" s="7"/>
    </row>
    <row r="8" spans="1:23" ht="15.75">
      <c r="A8" s="114" t="s">
        <v>17</v>
      </c>
      <c r="B8" s="115" t="s">
        <v>96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"/>
    </row>
    <row r="9" spans="1:23" ht="15.75">
      <c r="A9" s="114" t="s">
        <v>17</v>
      </c>
      <c r="B9" s="115" t="s">
        <v>97</v>
      </c>
      <c r="C9" s="74">
        <v>0</v>
      </c>
      <c r="D9" s="74">
        <v>364</v>
      </c>
      <c r="E9" s="74">
        <v>0</v>
      </c>
      <c r="F9" s="74">
        <v>211</v>
      </c>
      <c r="G9" s="74">
        <v>0</v>
      </c>
      <c r="H9" s="74">
        <v>0</v>
      </c>
      <c r="I9" s="74">
        <v>0</v>
      </c>
      <c r="J9" s="74">
        <v>99</v>
      </c>
      <c r="K9" s="74">
        <v>7</v>
      </c>
      <c r="L9" s="74">
        <v>12</v>
      </c>
      <c r="M9" s="74">
        <v>0</v>
      </c>
      <c r="N9" s="74">
        <v>0</v>
      </c>
      <c r="O9" s="74">
        <v>0</v>
      </c>
      <c r="P9" s="74">
        <v>9</v>
      </c>
      <c r="Q9" s="74">
        <v>0</v>
      </c>
      <c r="R9" s="74">
        <v>140</v>
      </c>
      <c r="S9" s="74">
        <v>52.01435000000001</v>
      </c>
      <c r="T9" s="74">
        <v>0</v>
      </c>
      <c r="U9" s="74">
        <v>99</v>
      </c>
      <c r="V9" s="74">
        <v>993.01435</v>
      </c>
      <c r="W9" s="7"/>
    </row>
    <row r="10" spans="1:23" ht="19.5" customHeight="1">
      <c r="A10" s="114" t="s">
        <v>98</v>
      </c>
      <c r="B10" s="116" t="s">
        <v>99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"/>
    </row>
    <row r="11" spans="1:23" ht="15.75">
      <c r="A11" s="114" t="s">
        <v>18</v>
      </c>
      <c r="B11" s="115" t="s">
        <v>100</v>
      </c>
      <c r="C11" s="74">
        <v>9023.72866</v>
      </c>
      <c r="D11" s="74">
        <v>7329</v>
      </c>
      <c r="E11" s="74">
        <v>20870</v>
      </c>
      <c r="F11" s="74">
        <v>26439</v>
      </c>
      <c r="G11" s="74">
        <v>22866</v>
      </c>
      <c r="H11" s="74">
        <v>414</v>
      </c>
      <c r="I11" s="74">
        <v>5173</v>
      </c>
      <c r="J11" s="74">
        <v>4027</v>
      </c>
      <c r="K11" s="74">
        <v>6358</v>
      </c>
      <c r="L11" s="74">
        <v>235</v>
      </c>
      <c r="M11" s="74">
        <v>64</v>
      </c>
      <c r="N11" s="74">
        <v>5359</v>
      </c>
      <c r="O11" s="74">
        <v>6</v>
      </c>
      <c r="P11" s="74">
        <v>2349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110512.72866</v>
      </c>
      <c r="W11" s="7"/>
    </row>
    <row r="12" spans="1:23" ht="45">
      <c r="A12" s="114" t="s">
        <v>19</v>
      </c>
      <c r="B12" s="115" t="s">
        <v>101</v>
      </c>
      <c r="C12" s="74">
        <v>9884.179439999998</v>
      </c>
      <c r="D12" s="74">
        <v>1951</v>
      </c>
      <c r="E12" s="74">
        <v>6854</v>
      </c>
      <c r="F12" s="74">
        <v>50</v>
      </c>
      <c r="G12" s="74">
        <v>9701</v>
      </c>
      <c r="H12" s="74">
        <v>3</v>
      </c>
      <c r="I12" s="74">
        <v>0</v>
      </c>
      <c r="J12" s="74">
        <v>6934</v>
      </c>
      <c r="K12" s="74">
        <v>6638</v>
      </c>
      <c r="L12" s="74">
        <v>2</v>
      </c>
      <c r="M12" s="74">
        <v>5</v>
      </c>
      <c r="N12" s="74">
        <v>0</v>
      </c>
      <c r="O12" s="74">
        <v>0</v>
      </c>
      <c r="P12" s="74">
        <v>2264</v>
      </c>
      <c r="Q12" s="74">
        <v>5</v>
      </c>
      <c r="R12" s="74">
        <v>0</v>
      </c>
      <c r="S12" s="74">
        <v>0</v>
      </c>
      <c r="T12" s="74">
        <v>0</v>
      </c>
      <c r="U12" s="74">
        <v>0</v>
      </c>
      <c r="V12" s="74">
        <v>44291.17944</v>
      </c>
      <c r="W12" s="7"/>
    </row>
    <row r="13" spans="1:23" ht="27" customHeight="1">
      <c r="A13" s="114" t="s">
        <v>3</v>
      </c>
      <c r="B13" s="115" t="s">
        <v>102</v>
      </c>
      <c r="C13" s="74">
        <v>9545.62978</v>
      </c>
      <c r="D13" s="74">
        <v>1951</v>
      </c>
      <c r="E13" s="74">
        <v>6854</v>
      </c>
      <c r="F13" s="74">
        <v>50</v>
      </c>
      <c r="G13" s="74">
        <v>6924</v>
      </c>
      <c r="H13" s="74">
        <v>0</v>
      </c>
      <c r="I13" s="74">
        <v>0</v>
      </c>
      <c r="J13" s="74">
        <v>6934</v>
      </c>
      <c r="K13" s="74">
        <v>6638</v>
      </c>
      <c r="L13" s="74">
        <v>0</v>
      </c>
      <c r="M13" s="74">
        <v>5</v>
      </c>
      <c r="N13" s="74">
        <v>0</v>
      </c>
      <c r="O13" s="74">
        <v>0</v>
      </c>
      <c r="P13" s="74">
        <v>0</v>
      </c>
      <c r="Q13" s="74">
        <v>5</v>
      </c>
      <c r="R13" s="74">
        <v>0</v>
      </c>
      <c r="S13" s="74">
        <v>0</v>
      </c>
      <c r="T13" s="74">
        <v>0</v>
      </c>
      <c r="U13" s="74">
        <v>0</v>
      </c>
      <c r="V13" s="74">
        <v>38906.62978</v>
      </c>
      <c r="W13" s="7"/>
    </row>
    <row r="14" spans="1:22" ht="39" customHeight="1">
      <c r="A14" s="114" t="s">
        <v>5</v>
      </c>
      <c r="B14" s="115" t="s">
        <v>103</v>
      </c>
      <c r="C14" s="74">
        <v>245</v>
      </c>
      <c r="D14" s="74">
        <v>0</v>
      </c>
      <c r="E14" s="74">
        <v>0</v>
      </c>
      <c r="F14" s="74">
        <v>0</v>
      </c>
      <c r="G14" s="74">
        <v>2777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3022</v>
      </c>
    </row>
    <row r="15" spans="1:22" ht="15">
      <c r="A15" s="114" t="s">
        <v>6</v>
      </c>
      <c r="B15" s="115" t="s">
        <v>104</v>
      </c>
      <c r="C15" s="74">
        <v>92.75081</v>
      </c>
      <c r="D15" s="74">
        <v>0</v>
      </c>
      <c r="E15" s="74">
        <v>0</v>
      </c>
      <c r="F15" s="74">
        <v>0</v>
      </c>
      <c r="G15" s="74">
        <v>0</v>
      </c>
      <c r="H15" s="74">
        <v>3</v>
      </c>
      <c r="I15" s="74">
        <v>0</v>
      </c>
      <c r="J15" s="74">
        <v>0</v>
      </c>
      <c r="K15" s="74">
        <v>0</v>
      </c>
      <c r="L15" s="74">
        <v>2</v>
      </c>
      <c r="M15" s="74">
        <v>0</v>
      </c>
      <c r="N15" s="74">
        <v>0</v>
      </c>
      <c r="O15" s="74">
        <v>0</v>
      </c>
      <c r="P15" s="74">
        <v>2264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2361.75081</v>
      </c>
    </row>
    <row r="16" spans="1:22" ht="44.25" customHeight="1">
      <c r="A16" s="114" t="s">
        <v>7</v>
      </c>
      <c r="B16" s="115" t="s">
        <v>105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</row>
    <row r="17" spans="1:22" ht="15">
      <c r="A17" s="114" t="s">
        <v>20</v>
      </c>
      <c r="B17" s="115" t="s">
        <v>106</v>
      </c>
      <c r="C17" s="74">
        <v>97279.47621</v>
      </c>
      <c r="D17" s="74">
        <v>249593</v>
      </c>
      <c r="E17" s="74">
        <v>58223</v>
      </c>
      <c r="F17" s="74">
        <v>71393</v>
      </c>
      <c r="G17" s="74">
        <v>96182</v>
      </c>
      <c r="H17" s="74">
        <v>66587</v>
      </c>
      <c r="I17" s="74">
        <v>16949</v>
      </c>
      <c r="J17" s="74">
        <v>49639</v>
      </c>
      <c r="K17" s="74">
        <v>28014</v>
      </c>
      <c r="L17" s="74">
        <v>59177</v>
      </c>
      <c r="M17" s="74">
        <v>46819</v>
      </c>
      <c r="N17" s="74">
        <v>28928</v>
      </c>
      <c r="O17" s="74">
        <v>8193</v>
      </c>
      <c r="P17" s="74">
        <v>10100</v>
      </c>
      <c r="Q17" s="74">
        <v>15445</v>
      </c>
      <c r="R17" s="74">
        <v>10351</v>
      </c>
      <c r="S17" s="74">
        <v>9891.835369999999</v>
      </c>
      <c r="T17" s="74">
        <v>17107</v>
      </c>
      <c r="U17" s="74">
        <v>7143</v>
      </c>
      <c r="V17" s="74">
        <v>947014.31158</v>
      </c>
    </row>
    <row r="18" spans="1:22" ht="30">
      <c r="A18" s="114" t="s">
        <v>3</v>
      </c>
      <c r="B18" s="115" t="s">
        <v>107</v>
      </c>
      <c r="C18" s="74">
        <v>2408.56527</v>
      </c>
      <c r="D18" s="74">
        <v>0</v>
      </c>
      <c r="E18" s="74">
        <v>2329</v>
      </c>
      <c r="F18" s="74">
        <v>46067</v>
      </c>
      <c r="G18" s="74">
        <v>2357</v>
      </c>
      <c r="H18" s="74">
        <v>12564</v>
      </c>
      <c r="I18" s="74">
        <v>3036</v>
      </c>
      <c r="J18" s="74">
        <v>0</v>
      </c>
      <c r="K18" s="74">
        <v>1668</v>
      </c>
      <c r="L18" s="74">
        <v>32</v>
      </c>
      <c r="M18" s="74">
        <v>213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3409.47132</v>
      </c>
      <c r="T18" s="74">
        <v>1344</v>
      </c>
      <c r="U18" s="74">
        <v>158</v>
      </c>
      <c r="V18" s="74">
        <v>75586.03658999999</v>
      </c>
    </row>
    <row r="19" spans="1:22" ht="15">
      <c r="A19" s="114" t="s">
        <v>5</v>
      </c>
      <c r="B19" s="115" t="s">
        <v>108</v>
      </c>
      <c r="C19" s="74">
        <v>16617</v>
      </c>
      <c r="D19" s="74">
        <v>77219</v>
      </c>
      <c r="E19" s="74">
        <v>16302</v>
      </c>
      <c r="F19" s="74">
        <v>11601</v>
      </c>
      <c r="G19" s="74">
        <v>47888</v>
      </c>
      <c r="H19" s="74">
        <v>14112</v>
      </c>
      <c r="I19" s="74">
        <v>8646</v>
      </c>
      <c r="J19" s="74">
        <v>14981</v>
      </c>
      <c r="K19" s="74">
        <v>18219</v>
      </c>
      <c r="L19" s="74">
        <v>35495</v>
      </c>
      <c r="M19" s="74">
        <v>12005</v>
      </c>
      <c r="N19" s="74">
        <v>10827</v>
      </c>
      <c r="O19" s="74">
        <v>4310</v>
      </c>
      <c r="P19" s="74">
        <v>5428</v>
      </c>
      <c r="Q19" s="74">
        <v>3648</v>
      </c>
      <c r="R19" s="74">
        <v>2825</v>
      </c>
      <c r="S19" s="74">
        <v>2574.25854</v>
      </c>
      <c r="T19" s="74">
        <v>6196</v>
      </c>
      <c r="U19" s="74">
        <v>6985</v>
      </c>
      <c r="V19" s="74">
        <v>315878.25854</v>
      </c>
    </row>
    <row r="20" spans="1:22" ht="31.5" customHeight="1">
      <c r="A20" s="114"/>
      <c r="B20" s="115" t="s">
        <v>109</v>
      </c>
      <c r="C20" s="74">
        <v>4791</v>
      </c>
      <c r="D20" s="74">
        <v>26017</v>
      </c>
      <c r="E20" s="74">
        <v>16302</v>
      </c>
      <c r="F20" s="74">
        <v>11601</v>
      </c>
      <c r="G20" s="74">
        <v>28418</v>
      </c>
      <c r="H20" s="74">
        <v>10923</v>
      </c>
      <c r="I20" s="74">
        <v>2709</v>
      </c>
      <c r="J20" s="74">
        <v>13969</v>
      </c>
      <c r="K20" s="74">
        <v>14073</v>
      </c>
      <c r="L20" s="74">
        <v>35374</v>
      </c>
      <c r="M20" s="74">
        <v>6003</v>
      </c>
      <c r="N20" s="74">
        <v>3943</v>
      </c>
      <c r="O20" s="74">
        <v>4310</v>
      </c>
      <c r="P20" s="74">
        <v>5428</v>
      </c>
      <c r="Q20" s="74">
        <v>2565</v>
      </c>
      <c r="R20" s="74">
        <v>2825</v>
      </c>
      <c r="S20" s="74">
        <v>100.035</v>
      </c>
      <c r="T20" s="74">
        <v>1837</v>
      </c>
      <c r="U20" s="74">
        <v>561</v>
      </c>
      <c r="V20" s="74">
        <v>191749.035</v>
      </c>
    </row>
    <row r="21" spans="1:22" ht="15">
      <c r="A21" s="114" t="s">
        <v>6</v>
      </c>
      <c r="B21" s="115" t="s">
        <v>110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</row>
    <row r="22" spans="1:22" ht="15">
      <c r="A22" s="114" t="s">
        <v>7</v>
      </c>
      <c r="B22" s="115" t="s">
        <v>111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</row>
    <row r="23" spans="1:22" ht="15">
      <c r="A23" s="114" t="s">
        <v>9</v>
      </c>
      <c r="B23" s="115" t="s">
        <v>112</v>
      </c>
      <c r="C23" s="74">
        <v>101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16806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16907</v>
      </c>
    </row>
    <row r="24" spans="1:22" ht="19.5" customHeight="1">
      <c r="A24" s="114" t="s">
        <v>10</v>
      </c>
      <c r="B24" s="115" t="s">
        <v>113</v>
      </c>
      <c r="C24" s="74">
        <v>78151.91094</v>
      </c>
      <c r="D24" s="74">
        <v>172374</v>
      </c>
      <c r="E24" s="74">
        <v>39592</v>
      </c>
      <c r="F24" s="74">
        <v>13725</v>
      </c>
      <c r="G24" s="74">
        <v>45937</v>
      </c>
      <c r="H24" s="74">
        <v>39911</v>
      </c>
      <c r="I24" s="74">
        <v>5267</v>
      </c>
      <c r="J24" s="74">
        <v>17852</v>
      </c>
      <c r="K24" s="74">
        <v>8127</v>
      </c>
      <c r="L24" s="74">
        <v>23650</v>
      </c>
      <c r="M24" s="74">
        <v>34601</v>
      </c>
      <c r="N24" s="74">
        <v>18101</v>
      </c>
      <c r="O24" s="74">
        <v>3627</v>
      </c>
      <c r="P24" s="74">
        <v>4672</v>
      </c>
      <c r="Q24" s="74">
        <v>11797</v>
      </c>
      <c r="R24" s="74">
        <v>7526</v>
      </c>
      <c r="S24" s="74">
        <v>3795.8399</v>
      </c>
      <c r="T24" s="74">
        <v>9567</v>
      </c>
      <c r="U24" s="74">
        <v>0</v>
      </c>
      <c r="V24" s="74">
        <v>538273.75084</v>
      </c>
    </row>
    <row r="25" spans="1:22" ht="15">
      <c r="A25" s="114" t="s">
        <v>11</v>
      </c>
      <c r="B25" s="115" t="s">
        <v>97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256</v>
      </c>
      <c r="P25" s="74">
        <v>0</v>
      </c>
      <c r="Q25" s="74">
        <v>0</v>
      </c>
      <c r="R25" s="74">
        <v>0</v>
      </c>
      <c r="S25" s="74">
        <v>112.26561</v>
      </c>
      <c r="T25" s="74">
        <v>0</v>
      </c>
      <c r="U25" s="74">
        <v>0</v>
      </c>
      <c r="V25" s="74">
        <v>368.26561</v>
      </c>
    </row>
    <row r="26" spans="1:30" ht="15">
      <c r="A26" s="114" t="s">
        <v>21</v>
      </c>
      <c r="B26" s="115" t="s">
        <v>114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AC26" s="2"/>
      <c r="AD26" s="2"/>
    </row>
    <row r="27" spans="1:30" ht="14.25">
      <c r="A27" s="114"/>
      <c r="B27" s="116" t="s">
        <v>115</v>
      </c>
      <c r="C27" s="74">
        <v>116187.38431</v>
      </c>
      <c r="D27" s="74">
        <v>258873</v>
      </c>
      <c r="E27" s="74">
        <v>85947</v>
      </c>
      <c r="F27" s="74">
        <v>97882</v>
      </c>
      <c r="G27" s="74">
        <v>128749</v>
      </c>
      <c r="H27" s="74">
        <v>67004</v>
      </c>
      <c r="I27" s="74">
        <v>22122</v>
      </c>
      <c r="J27" s="74">
        <v>60600</v>
      </c>
      <c r="K27" s="74">
        <v>41010</v>
      </c>
      <c r="L27" s="74">
        <v>59414</v>
      </c>
      <c r="M27" s="74">
        <v>46888</v>
      </c>
      <c r="N27" s="74">
        <v>34287</v>
      </c>
      <c r="O27" s="74">
        <v>8199</v>
      </c>
      <c r="P27" s="74">
        <v>14713</v>
      </c>
      <c r="Q27" s="74">
        <v>15450</v>
      </c>
      <c r="R27" s="74">
        <v>10351</v>
      </c>
      <c r="S27" s="74">
        <v>9891.835369999999</v>
      </c>
      <c r="T27" s="74">
        <v>17107</v>
      </c>
      <c r="U27" s="74">
        <v>7143</v>
      </c>
      <c r="V27" s="74">
        <v>1101818.21968</v>
      </c>
      <c r="AC27" s="2"/>
      <c r="AD27" s="2"/>
    </row>
    <row r="28" spans="1:30" ht="28.5">
      <c r="A28" s="114" t="s">
        <v>116</v>
      </c>
      <c r="B28" s="116" t="s">
        <v>117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AC28" s="2"/>
      <c r="AD28" s="2"/>
    </row>
    <row r="29" spans="1:30" ht="14.25">
      <c r="A29" s="114" t="s">
        <v>118</v>
      </c>
      <c r="B29" s="116" t="s">
        <v>119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AC29" s="2"/>
      <c r="AD29" s="2"/>
    </row>
    <row r="30" spans="1:30" ht="15">
      <c r="A30" s="114" t="s">
        <v>18</v>
      </c>
      <c r="B30" s="115" t="s">
        <v>120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AC30" s="2"/>
      <c r="AD30" s="2"/>
    </row>
    <row r="31" spans="1:30" ht="30">
      <c r="A31" s="114" t="s">
        <v>3</v>
      </c>
      <c r="B31" s="115" t="s">
        <v>121</v>
      </c>
      <c r="C31" s="74">
        <v>44714.8201</v>
      </c>
      <c r="D31" s="74">
        <v>47288</v>
      </c>
      <c r="E31" s="74">
        <v>58978</v>
      </c>
      <c r="F31" s="74">
        <v>40191</v>
      </c>
      <c r="G31" s="74">
        <v>28014</v>
      </c>
      <c r="H31" s="74">
        <v>49047</v>
      </c>
      <c r="I31" s="74">
        <v>25113</v>
      </c>
      <c r="J31" s="74">
        <v>23049</v>
      </c>
      <c r="K31" s="74">
        <v>14268</v>
      </c>
      <c r="L31" s="74">
        <v>8037</v>
      </c>
      <c r="M31" s="74">
        <v>9939</v>
      </c>
      <c r="N31" s="74">
        <v>9296</v>
      </c>
      <c r="O31" s="74">
        <v>10686</v>
      </c>
      <c r="P31" s="74">
        <v>9429</v>
      </c>
      <c r="Q31" s="74">
        <v>3815</v>
      </c>
      <c r="R31" s="74">
        <v>1317</v>
      </c>
      <c r="S31" s="74">
        <v>487.14551</v>
      </c>
      <c r="T31" s="74">
        <v>871</v>
      </c>
      <c r="U31" s="74">
        <v>25</v>
      </c>
      <c r="V31" s="74">
        <v>384564.96561</v>
      </c>
      <c r="AC31" s="2"/>
      <c r="AD31" s="2"/>
    </row>
    <row r="32" spans="1:30" ht="30">
      <c r="A32" s="114" t="s">
        <v>17</v>
      </c>
      <c r="B32" s="115" t="s">
        <v>122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AC32" s="2"/>
      <c r="AD32" s="2"/>
    </row>
    <row r="33" spans="1:30" ht="30">
      <c r="A33" s="114" t="s">
        <v>17</v>
      </c>
      <c r="B33" s="115" t="s">
        <v>123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AC33" s="2"/>
      <c r="AD33" s="2"/>
    </row>
    <row r="34" spans="1:30" ht="15">
      <c r="A34" s="114" t="s">
        <v>5</v>
      </c>
      <c r="B34" s="115" t="s">
        <v>124</v>
      </c>
      <c r="C34" s="74">
        <v>0</v>
      </c>
      <c r="D34" s="74">
        <v>0</v>
      </c>
      <c r="E34" s="74">
        <v>12917</v>
      </c>
      <c r="F34" s="74">
        <v>2199</v>
      </c>
      <c r="G34" s="74">
        <v>0</v>
      </c>
      <c r="H34" s="74">
        <v>0</v>
      </c>
      <c r="I34" s="74">
        <v>245</v>
      </c>
      <c r="J34" s="74">
        <v>0</v>
      </c>
      <c r="K34" s="74">
        <v>254</v>
      </c>
      <c r="L34" s="74">
        <v>0</v>
      </c>
      <c r="M34" s="74">
        <v>252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15867</v>
      </c>
      <c r="AC34" s="2"/>
      <c r="AD34" s="2"/>
    </row>
    <row r="35" spans="1:30" ht="30">
      <c r="A35" s="114" t="s">
        <v>17</v>
      </c>
      <c r="B35" s="115" t="s">
        <v>122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AC35" s="2"/>
      <c r="AD35" s="2"/>
    </row>
    <row r="36" spans="1:30" ht="30">
      <c r="A36" s="114" t="s">
        <v>17</v>
      </c>
      <c r="B36" s="115" t="s">
        <v>123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AC36" s="2"/>
      <c r="AD36" s="2"/>
    </row>
    <row r="37" spans="1:30" ht="14.25">
      <c r="A37" s="114" t="s">
        <v>22</v>
      </c>
      <c r="B37" s="116" t="s">
        <v>125</v>
      </c>
      <c r="C37" s="74">
        <v>44714.8201</v>
      </c>
      <c r="D37" s="74">
        <v>47288</v>
      </c>
      <c r="E37" s="74">
        <v>71895</v>
      </c>
      <c r="F37" s="74">
        <v>42390</v>
      </c>
      <c r="G37" s="74">
        <v>28014</v>
      </c>
      <c r="H37" s="74">
        <v>49047</v>
      </c>
      <c r="I37" s="74">
        <v>25358</v>
      </c>
      <c r="J37" s="74">
        <v>23049</v>
      </c>
      <c r="K37" s="74">
        <v>14522</v>
      </c>
      <c r="L37" s="74">
        <v>8037</v>
      </c>
      <c r="M37" s="74">
        <v>10191</v>
      </c>
      <c r="N37" s="74">
        <v>9296</v>
      </c>
      <c r="O37" s="74">
        <v>10686</v>
      </c>
      <c r="P37" s="74">
        <v>9429</v>
      </c>
      <c r="Q37" s="74">
        <v>3815</v>
      </c>
      <c r="R37" s="74">
        <v>1317</v>
      </c>
      <c r="S37" s="74">
        <v>487.14551</v>
      </c>
      <c r="T37" s="74">
        <v>871</v>
      </c>
      <c r="U37" s="74">
        <v>25</v>
      </c>
      <c r="V37" s="74">
        <v>400431.96561</v>
      </c>
      <c r="AC37" s="2"/>
      <c r="AD37" s="2"/>
    </row>
    <row r="38" spans="1:30" ht="30">
      <c r="A38" s="114" t="s">
        <v>19</v>
      </c>
      <c r="B38" s="115" t="s">
        <v>126</v>
      </c>
      <c r="C38" s="74">
        <v>3565.6773599999997</v>
      </c>
      <c r="D38" s="74">
        <v>204</v>
      </c>
      <c r="E38" s="74">
        <v>60</v>
      </c>
      <c r="F38" s="74">
        <v>437</v>
      </c>
      <c r="G38" s="74">
        <v>381</v>
      </c>
      <c r="H38" s="74">
        <v>0</v>
      </c>
      <c r="I38" s="74">
        <v>310</v>
      </c>
      <c r="J38" s="74">
        <v>80</v>
      </c>
      <c r="K38" s="74">
        <v>8746</v>
      </c>
      <c r="L38" s="74">
        <v>299</v>
      </c>
      <c r="M38" s="74">
        <v>747</v>
      </c>
      <c r="N38" s="74">
        <v>0</v>
      </c>
      <c r="O38" s="74">
        <v>40</v>
      </c>
      <c r="P38" s="74">
        <v>1355</v>
      </c>
      <c r="Q38" s="74">
        <v>923</v>
      </c>
      <c r="R38" s="74">
        <v>288</v>
      </c>
      <c r="S38" s="74">
        <v>0</v>
      </c>
      <c r="T38" s="74">
        <v>56</v>
      </c>
      <c r="U38" s="74">
        <v>0</v>
      </c>
      <c r="V38" s="74">
        <v>17491.67736</v>
      </c>
      <c r="AC38" s="2"/>
      <c r="AD38" s="2"/>
    </row>
    <row r="39" spans="1:30" ht="30">
      <c r="A39" s="114" t="s">
        <v>17</v>
      </c>
      <c r="B39" s="115" t="s">
        <v>122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AC39" s="2"/>
      <c r="AD39" s="2"/>
    </row>
    <row r="40" spans="1:30" ht="30">
      <c r="A40" s="114" t="s">
        <v>17</v>
      </c>
      <c r="B40" s="115" t="s">
        <v>123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AC40" s="2"/>
      <c r="AD40" s="2"/>
    </row>
    <row r="41" spans="1:30" ht="15">
      <c r="A41" s="114" t="s">
        <v>20</v>
      </c>
      <c r="B41" s="115" t="s">
        <v>127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954</v>
      </c>
      <c r="Q41" s="74">
        <v>0</v>
      </c>
      <c r="R41" s="74">
        <v>1</v>
      </c>
      <c r="S41" s="74">
        <v>0</v>
      </c>
      <c r="T41" s="74">
        <v>0</v>
      </c>
      <c r="U41" s="74">
        <v>0</v>
      </c>
      <c r="V41" s="74">
        <v>955</v>
      </c>
      <c r="AC41" s="2"/>
      <c r="AD41" s="2"/>
    </row>
    <row r="42" spans="1:30" ht="30">
      <c r="A42" s="114" t="s">
        <v>3</v>
      </c>
      <c r="B42" s="115" t="s">
        <v>128</v>
      </c>
      <c r="C42" s="74">
        <v>14113.20777</v>
      </c>
      <c r="D42" s="74">
        <v>3134</v>
      </c>
      <c r="E42" s="74">
        <v>5666</v>
      </c>
      <c r="F42" s="74">
        <v>0</v>
      </c>
      <c r="G42" s="74">
        <v>7152</v>
      </c>
      <c r="H42" s="74">
        <v>15618</v>
      </c>
      <c r="I42" s="74">
        <v>7085</v>
      </c>
      <c r="J42" s="74">
        <v>0</v>
      </c>
      <c r="K42" s="74">
        <v>0</v>
      </c>
      <c r="L42" s="74">
        <v>3328</v>
      </c>
      <c r="M42" s="74">
        <v>5606</v>
      </c>
      <c r="N42" s="74">
        <v>0</v>
      </c>
      <c r="O42" s="74">
        <v>228</v>
      </c>
      <c r="P42" s="74">
        <v>0</v>
      </c>
      <c r="Q42" s="74">
        <v>476</v>
      </c>
      <c r="R42" s="74">
        <v>0</v>
      </c>
      <c r="S42" s="74">
        <v>0</v>
      </c>
      <c r="T42" s="74">
        <v>0</v>
      </c>
      <c r="U42" s="74">
        <v>0</v>
      </c>
      <c r="V42" s="74">
        <v>62406.20777</v>
      </c>
      <c r="AC42" s="2"/>
      <c r="AD42" s="2"/>
    </row>
    <row r="43" spans="1:30" ht="30">
      <c r="A43" s="114" t="s">
        <v>17</v>
      </c>
      <c r="B43" s="115" t="s">
        <v>122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3328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3328</v>
      </c>
      <c r="AC43" s="2"/>
      <c r="AD43" s="2"/>
    </row>
    <row r="44" spans="1:30" ht="30">
      <c r="A44" s="114" t="s">
        <v>17</v>
      </c>
      <c r="B44" s="115" t="s">
        <v>123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AC44" s="2"/>
      <c r="AD44" s="2"/>
    </row>
    <row r="45" spans="1:22" ht="15">
      <c r="A45" s="114" t="s">
        <v>5</v>
      </c>
      <c r="B45" s="115" t="s">
        <v>129</v>
      </c>
      <c r="C45" s="74">
        <v>4562.540429999995</v>
      </c>
      <c r="D45" s="74">
        <v>3982</v>
      </c>
      <c r="E45" s="74">
        <v>8173</v>
      </c>
      <c r="F45" s="74">
        <v>7994</v>
      </c>
      <c r="G45" s="74">
        <v>1027</v>
      </c>
      <c r="H45" s="74">
        <v>632</v>
      </c>
      <c r="I45" s="74">
        <v>2726</v>
      </c>
      <c r="J45" s="74">
        <v>575</v>
      </c>
      <c r="K45" s="74">
        <v>1895</v>
      </c>
      <c r="L45" s="74">
        <v>0</v>
      </c>
      <c r="M45" s="74">
        <v>10747</v>
      </c>
      <c r="N45" s="74">
        <v>213</v>
      </c>
      <c r="O45" s="74">
        <v>710</v>
      </c>
      <c r="P45" s="74">
        <v>954</v>
      </c>
      <c r="Q45" s="74">
        <v>123</v>
      </c>
      <c r="R45" s="74">
        <v>0</v>
      </c>
      <c r="S45" s="74">
        <v>10.791459999999999</v>
      </c>
      <c r="T45" s="74">
        <v>525</v>
      </c>
      <c r="U45" s="74">
        <v>12</v>
      </c>
      <c r="V45" s="74">
        <v>44861.331889999994</v>
      </c>
    </row>
    <row r="46" spans="1:22" ht="30">
      <c r="A46" s="114" t="s">
        <v>17</v>
      </c>
      <c r="B46" s="115" t="s">
        <v>122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413</v>
      </c>
      <c r="L46" s="74">
        <v>0</v>
      </c>
      <c r="M46" s="74">
        <v>8537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8950</v>
      </c>
    </row>
    <row r="47" spans="1:22" ht="30">
      <c r="A47" s="114" t="s">
        <v>17</v>
      </c>
      <c r="B47" s="115" t="s">
        <v>123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</row>
    <row r="48" spans="1:22" ht="14.25">
      <c r="A48" s="114"/>
      <c r="B48" s="116" t="s">
        <v>130</v>
      </c>
      <c r="C48" s="74">
        <v>18675.748199999995</v>
      </c>
      <c r="D48" s="74">
        <v>7116</v>
      </c>
      <c r="E48" s="74">
        <v>13839</v>
      </c>
      <c r="F48" s="74">
        <v>7994</v>
      </c>
      <c r="G48" s="74">
        <v>8179</v>
      </c>
      <c r="H48" s="74">
        <v>16250</v>
      </c>
      <c r="I48" s="74">
        <v>9811</v>
      </c>
      <c r="J48" s="74">
        <v>575</v>
      </c>
      <c r="K48" s="74">
        <v>1895</v>
      </c>
      <c r="L48" s="74">
        <v>3328</v>
      </c>
      <c r="M48" s="74">
        <v>16353</v>
      </c>
      <c r="N48" s="74">
        <v>213</v>
      </c>
      <c r="O48" s="74">
        <v>938</v>
      </c>
      <c r="P48" s="74">
        <v>954</v>
      </c>
      <c r="Q48" s="74">
        <v>599</v>
      </c>
      <c r="R48" s="74">
        <v>1</v>
      </c>
      <c r="S48" s="74">
        <v>10.791459999999999</v>
      </c>
      <c r="T48" s="74">
        <v>525</v>
      </c>
      <c r="U48" s="74">
        <v>12</v>
      </c>
      <c r="V48" s="74">
        <v>107268.53966</v>
      </c>
    </row>
    <row r="49" spans="1:22" ht="14.25">
      <c r="A49" s="114"/>
      <c r="B49" s="116" t="s">
        <v>131</v>
      </c>
      <c r="C49" s="74">
        <v>66957</v>
      </c>
      <c r="D49" s="74">
        <v>54608</v>
      </c>
      <c r="E49" s="74">
        <v>85794</v>
      </c>
      <c r="F49" s="74">
        <v>50821</v>
      </c>
      <c r="G49" s="74">
        <v>36574</v>
      </c>
      <c r="H49" s="74">
        <v>65297</v>
      </c>
      <c r="I49" s="74">
        <v>35479</v>
      </c>
      <c r="J49" s="74">
        <v>23704</v>
      </c>
      <c r="K49" s="74">
        <v>25163</v>
      </c>
      <c r="L49" s="74">
        <v>11664</v>
      </c>
      <c r="M49" s="74">
        <v>27291</v>
      </c>
      <c r="N49" s="74">
        <v>9509</v>
      </c>
      <c r="O49" s="74">
        <v>11664</v>
      </c>
      <c r="P49" s="74">
        <v>11738</v>
      </c>
      <c r="Q49" s="74">
        <v>5337</v>
      </c>
      <c r="R49" s="74">
        <v>1606</v>
      </c>
      <c r="S49" s="74">
        <v>497.93697</v>
      </c>
      <c r="T49" s="74">
        <v>1452</v>
      </c>
      <c r="U49" s="74">
        <v>37</v>
      </c>
      <c r="V49" s="74">
        <v>525192.9369699999</v>
      </c>
    </row>
    <row r="50" spans="1:22" ht="14.25">
      <c r="A50" s="114" t="s">
        <v>132</v>
      </c>
      <c r="B50" s="116" t="s">
        <v>133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</row>
    <row r="51" spans="1:22" ht="15">
      <c r="A51" s="114" t="s">
        <v>18</v>
      </c>
      <c r="B51" s="115" t="s">
        <v>134</v>
      </c>
      <c r="C51" s="74">
        <v>24390.04977999999</v>
      </c>
      <c r="D51" s="74">
        <v>6795</v>
      </c>
      <c r="E51" s="74">
        <v>1666</v>
      </c>
      <c r="F51" s="74">
        <v>2371</v>
      </c>
      <c r="G51" s="74">
        <v>6148</v>
      </c>
      <c r="H51" s="74">
        <v>1639</v>
      </c>
      <c r="I51" s="74">
        <v>1398</v>
      </c>
      <c r="J51" s="74">
        <v>2489</v>
      </c>
      <c r="K51" s="74">
        <v>2344</v>
      </c>
      <c r="L51" s="74">
        <v>5206</v>
      </c>
      <c r="M51" s="74">
        <v>751</v>
      </c>
      <c r="N51" s="74">
        <v>1657</v>
      </c>
      <c r="O51" s="74">
        <v>1429</v>
      </c>
      <c r="P51" s="74">
        <v>4120</v>
      </c>
      <c r="Q51" s="74">
        <v>286</v>
      </c>
      <c r="R51" s="74">
        <v>3</v>
      </c>
      <c r="S51" s="74">
        <v>133.93184000000002</v>
      </c>
      <c r="T51" s="74">
        <v>1077</v>
      </c>
      <c r="U51" s="74">
        <v>13</v>
      </c>
      <c r="V51" s="74">
        <v>63915.981619999984</v>
      </c>
    </row>
    <row r="52" spans="1:22" ht="15">
      <c r="A52" s="114" t="s">
        <v>3</v>
      </c>
      <c r="B52" s="115" t="s">
        <v>135</v>
      </c>
      <c r="C52" s="74">
        <v>1116.2939999999996</v>
      </c>
      <c r="D52" s="74">
        <v>967</v>
      </c>
      <c r="E52" s="74">
        <v>366</v>
      </c>
      <c r="F52" s="74">
        <v>337</v>
      </c>
      <c r="G52" s="74">
        <v>154</v>
      </c>
      <c r="H52" s="74">
        <v>234</v>
      </c>
      <c r="I52" s="74">
        <v>83</v>
      </c>
      <c r="J52" s="74">
        <v>43</v>
      </c>
      <c r="K52" s="74">
        <v>780</v>
      </c>
      <c r="L52" s="74">
        <v>5206</v>
      </c>
      <c r="M52" s="74">
        <v>751</v>
      </c>
      <c r="N52" s="74">
        <v>434</v>
      </c>
      <c r="O52" s="74">
        <v>446</v>
      </c>
      <c r="P52" s="74">
        <v>175</v>
      </c>
      <c r="Q52" s="74">
        <v>286</v>
      </c>
      <c r="R52" s="74">
        <v>0</v>
      </c>
      <c r="S52" s="74">
        <v>7.359350000000005</v>
      </c>
      <c r="T52" s="74">
        <v>60</v>
      </c>
      <c r="U52" s="74">
        <v>2</v>
      </c>
      <c r="V52" s="74">
        <v>11447.65335</v>
      </c>
    </row>
    <row r="53" spans="1:22" ht="15">
      <c r="A53" s="114" t="s">
        <v>5</v>
      </c>
      <c r="B53" s="115" t="s">
        <v>97</v>
      </c>
      <c r="C53" s="74">
        <v>23273.755779999992</v>
      </c>
      <c r="D53" s="74">
        <v>5828</v>
      </c>
      <c r="E53" s="74">
        <v>1300</v>
      </c>
      <c r="F53" s="74">
        <v>2034</v>
      </c>
      <c r="G53" s="74">
        <v>5994</v>
      </c>
      <c r="H53" s="74">
        <v>1405</v>
      </c>
      <c r="I53" s="74">
        <v>1315</v>
      </c>
      <c r="J53" s="74">
        <v>2446</v>
      </c>
      <c r="K53" s="74">
        <v>1564</v>
      </c>
      <c r="L53" s="74">
        <v>0</v>
      </c>
      <c r="M53" s="74">
        <v>0</v>
      </c>
      <c r="N53" s="74">
        <v>1223</v>
      </c>
      <c r="O53" s="74">
        <v>983</v>
      </c>
      <c r="P53" s="74">
        <v>3945</v>
      </c>
      <c r="Q53" s="74">
        <v>0</v>
      </c>
      <c r="R53" s="74">
        <v>3</v>
      </c>
      <c r="S53" s="74">
        <v>126.57249000000002</v>
      </c>
      <c r="T53" s="74">
        <v>1017</v>
      </c>
      <c r="U53" s="74">
        <v>11</v>
      </c>
      <c r="V53" s="74">
        <v>52468.32826999999</v>
      </c>
    </row>
    <row r="54" spans="1:22" ht="15">
      <c r="A54" s="114" t="s">
        <v>19</v>
      </c>
      <c r="B54" s="115" t="s">
        <v>136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</row>
    <row r="55" spans="1:22" ht="15">
      <c r="A55" s="114" t="s">
        <v>3</v>
      </c>
      <c r="B55" s="115" t="s">
        <v>137</v>
      </c>
      <c r="C55" s="74">
        <v>6286.10391</v>
      </c>
      <c r="D55" s="74">
        <v>6910</v>
      </c>
      <c r="E55" s="74">
        <v>2247</v>
      </c>
      <c r="F55" s="74">
        <v>320</v>
      </c>
      <c r="G55" s="74">
        <v>3546</v>
      </c>
      <c r="H55" s="74">
        <v>1000</v>
      </c>
      <c r="I55" s="74">
        <v>534</v>
      </c>
      <c r="J55" s="74">
        <v>2519</v>
      </c>
      <c r="K55" s="74">
        <v>1572</v>
      </c>
      <c r="L55" s="74">
        <v>5280</v>
      </c>
      <c r="M55" s="74">
        <v>205</v>
      </c>
      <c r="N55" s="74">
        <v>939</v>
      </c>
      <c r="O55" s="74">
        <v>6600</v>
      </c>
      <c r="P55" s="74">
        <v>470</v>
      </c>
      <c r="Q55" s="74">
        <v>255</v>
      </c>
      <c r="R55" s="74">
        <v>547</v>
      </c>
      <c r="S55" s="74">
        <v>838.7301799999999</v>
      </c>
      <c r="T55" s="74">
        <v>1260</v>
      </c>
      <c r="U55" s="74">
        <v>155</v>
      </c>
      <c r="V55" s="74">
        <v>41483.83409</v>
      </c>
    </row>
    <row r="56" spans="1:22" ht="15">
      <c r="A56" s="114" t="s">
        <v>5</v>
      </c>
      <c r="B56" s="115" t="s">
        <v>138</v>
      </c>
      <c r="C56" s="74">
        <v>724.7334999999999</v>
      </c>
      <c r="D56" s="74">
        <v>669</v>
      </c>
      <c r="E56" s="74">
        <v>4510</v>
      </c>
      <c r="F56" s="74">
        <v>4309</v>
      </c>
      <c r="G56" s="74">
        <v>76</v>
      </c>
      <c r="H56" s="74">
        <v>1828</v>
      </c>
      <c r="I56" s="74">
        <v>1357</v>
      </c>
      <c r="J56" s="74">
        <v>89</v>
      </c>
      <c r="K56" s="74">
        <v>67</v>
      </c>
      <c r="L56" s="74">
        <v>19</v>
      </c>
      <c r="M56" s="74">
        <v>249</v>
      </c>
      <c r="N56" s="74">
        <v>513</v>
      </c>
      <c r="O56" s="74">
        <v>11</v>
      </c>
      <c r="P56" s="74">
        <v>438</v>
      </c>
      <c r="Q56" s="74">
        <v>169</v>
      </c>
      <c r="R56" s="74">
        <v>0</v>
      </c>
      <c r="S56" s="74">
        <v>0.07064</v>
      </c>
      <c r="T56" s="74">
        <v>2</v>
      </c>
      <c r="U56" s="74">
        <v>3</v>
      </c>
      <c r="V56" s="74">
        <v>15033.80414</v>
      </c>
    </row>
    <row r="57" spans="1:22" ht="15">
      <c r="A57" s="114" t="s">
        <v>6</v>
      </c>
      <c r="B57" s="115" t="s">
        <v>139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2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2</v>
      </c>
    </row>
    <row r="58" spans="1:22" ht="14.25">
      <c r="A58" s="114"/>
      <c r="B58" s="116" t="s">
        <v>140</v>
      </c>
      <c r="C58" s="74">
        <v>7010.83741</v>
      </c>
      <c r="D58" s="74">
        <v>7579</v>
      </c>
      <c r="E58" s="74">
        <v>6757</v>
      </c>
      <c r="F58" s="74">
        <v>4629</v>
      </c>
      <c r="G58" s="74">
        <v>3622</v>
      </c>
      <c r="H58" s="74">
        <v>2830</v>
      </c>
      <c r="I58" s="74">
        <v>1891</v>
      </c>
      <c r="J58" s="74">
        <v>2608</v>
      </c>
      <c r="K58" s="74">
        <v>1639</v>
      </c>
      <c r="L58" s="74">
        <v>5299</v>
      </c>
      <c r="M58" s="74">
        <v>454</v>
      </c>
      <c r="N58" s="74">
        <v>1452</v>
      </c>
      <c r="O58" s="74">
        <v>6611</v>
      </c>
      <c r="P58" s="74">
        <v>908</v>
      </c>
      <c r="Q58" s="74">
        <v>424</v>
      </c>
      <c r="R58" s="74">
        <v>547</v>
      </c>
      <c r="S58" s="74">
        <v>838.8008199999999</v>
      </c>
      <c r="T58" s="74">
        <v>1262</v>
      </c>
      <c r="U58" s="74">
        <v>158</v>
      </c>
      <c r="V58" s="74">
        <v>56519.63823</v>
      </c>
    </row>
    <row r="59" spans="1:22" ht="15">
      <c r="A59" s="114" t="s">
        <v>20</v>
      </c>
      <c r="B59" s="115" t="s">
        <v>97</v>
      </c>
      <c r="C59" s="74">
        <v>0</v>
      </c>
      <c r="D59" s="74">
        <v>0</v>
      </c>
      <c r="E59" s="74">
        <v>300</v>
      </c>
      <c r="F59" s="74">
        <v>0</v>
      </c>
      <c r="G59" s="74">
        <v>0</v>
      </c>
      <c r="H59" s="74">
        <v>1510</v>
      </c>
      <c r="I59" s="74">
        <v>1495</v>
      </c>
      <c r="J59" s="74">
        <v>0</v>
      </c>
      <c r="K59" s="74">
        <v>789</v>
      </c>
      <c r="L59" s="74">
        <v>888</v>
      </c>
      <c r="M59" s="74">
        <v>0</v>
      </c>
      <c r="N59" s="74">
        <v>301</v>
      </c>
      <c r="O59" s="74">
        <v>274</v>
      </c>
      <c r="P59" s="74">
        <v>0</v>
      </c>
      <c r="Q59" s="74">
        <v>17</v>
      </c>
      <c r="R59" s="74">
        <v>0</v>
      </c>
      <c r="S59" s="74">
        <v>0</v>
      </c>
      <c r="T59" s="74">
        <v>0</v>
      </c>
      <c r="U59" s="74">
        <v>1</v>
      </c>
      <c r="V59" s="74">
        <v>5575</v>
      </c>
    </row>
    <row r="60" spans="1:22" ht="14.25">
      <c r="A60" s="114"/>
      <c r="B60" s="116" t="s">
        <v>141</v>
      </c>
      <c r="C60" s="74">
        <v>31400.88718999999</v>
      </c>
      <c r="D60" s="74">
        <v>14374</v>
      </c>
      <c r="E60" s="74">
        <v>8723</v>
      </c>
      <c r="F60" s="74">
        <v>7000</v>
      </c>
      <c r="G60" s="74">
        <v>9770</v>
      </c>
      <c r="H60" s="74">
        <v>5979</v>
      </c>
      <c r="I60" s="74">
        <v>4784</v>
      </c>
      <c r="J60" s="74">
        <v>5097</v>
      </c>
      <c r="K60" s="74">
        <v>4772</v>
      </c>
      <c r="L60" s="74">
        <v>11393</v>
      </c>
      <c r="M60" s="74">
        <v>1205</v>
      </c>
      <c r="N60" s="74">
        <v>3410</v>
      </c>
      <c r="O60" s="74">
        <v>8314</v>
      </c>
      <c r="P60" s="74">
        <v>5028</v>
      </c>
      <c r="Q60" s="74">
        <v>727</v>
      </c>
      <c r="R60" s="74">
        <v>550</v>
      </c>
      <c r="S60" s="74">
        <v>972.7326599999999</v>
      </c>
      <c r="T60" s="74">
        <v>2339</v>
      </c>
      <c r="U60" s="74">
        <v>172</v>
      </c>
      <c r="V60" s="74">
        <v>126010.61984999999</v>
      </c>
    </row>
    <row r="61" spans="1:22" ht="28.5">
      <c r="A61" s="114" t="s">
        <v>142</v>
      </c>
      <c r="B61" s="116" t="s">
        <v>143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</row>
    <row r="62" spans="1:22" ht="15">
      <c r="A62" s="114" t="s">
        <v>18</v>
      </c>
      <c r="B62" s="115" t="s">
        <v>144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395</v>
      </c>
      <c r="M62" s="74">
        <v>0</v>
      </c>
      <c r="N62" s="74">
        <v>562</v>
      </c>
      <c r="O62" s="74">
        <v>38</v>
      </c>
      <c r="P62" s="74">
        <v>0</v>
      </c>
      <c r="Q62" s="74">
        <v>0</v>
      </c>
      <c r="R62" s="74">
        <v>164</v>
      </c>
      <c r="S62" s="74">
        <v>0</v>
      </c>
      <c r="T62" s="74">
        <v>0</v>
      </c>
      <c r="U62" s="74">
        <v>0</v>
      </c>
      <c r="V62" s="74">
        <v>1159</v>
      </c>
    </row>
    <row r="63" spans="1:22" ht="15">
      <c r="A63" s="114" t="s">
        <v>19</v>
      </c>
      <c r="B63" s="115" t="s">
        <v>145</v>
      </c>
      <c r="C63" s="74">
        <v>19925.045</v>
      </c>
      <c r="D63" s="74">
        <v>0</v>
      </c>
      <c r="E63" s="74">
        <v>11084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5482</v>
      </c>
      <c r="M63" s="74">
        <v>6650</v>
      </c>
      <c r="N63" s="74">
        <v>0</v>
      </c>
      <c r="O63" s="74">
        <v>0</v>
      </c>
      <c r="P63" s="74">
        <v>0</v>
      </c>
      <c r="Q63" s="74">
        <v>0</v>
      </c>
      <c r="R63" s="74">
        <v>1133</v>
      </c>
      <c r="S63" s="74">
        <v>0</v>
      </c>
      <c r="T63" s="74">
        <v>0</v>
      </c>
      <c r="U63" s="74">
        <v>0</v>
      </c>
      <c r="V63" s="74">
        <v>44274.045</v>
      </c>
    </row>
    <row r="64" spans="1:22" ht="12.75" customHeight="1">
      <c r="A64" s="114" t="s">
        <v>20</v>
      </c>
      <c r="B64" s="115" t="s">
        <v>146</v>
      </c>
      <c r="C64" s="74">
        <v>1102.4840800000002</v>
      </c>
      <c r="D64" s="74">
        <v>435</v>
      </c>
      <c r="E64" s="74">
        <v>195</v>
      </c>
      <c r="F64" s="74">
        <v>86</v>
      </c>
      <c r="G64" s="74">
        <v>159</v>
      </c>
      <c r="H64" s="74">
        <v>0</v>
      </c>
      <c r="I64" s="74">
        <v>0</v>
      </c>
      <c r="J64" s="74">
        <v>88</v>
      </c>
      <c r="K64" s="74">
        <v>78</v>
      </c>
      <c r="L64" s="74">
        <v>0</v>
      </c>
      <c r="M64" s="74">
        <v>496</v>
      </c>
      <c r="N64" s="74">
        <v>279</v>
      </c>
      <c r="O64" s="74">
        <v>31</v>
      </c>
      <c r="P64" s="74">
        <v>164</v>
      </c>
      <c r="Q64" s="74">
        <v>46</v>
      </c>
      <c r="R64" s="74">
        <v>6</v>
      </c>
      <c r="S64" s="74">
        <v>183.21645</v>
      </c>
      <c r="T64" s="74">
        <v>3</v>
      </c>
      <c r="U64" s="74">
        <v>0</v>
      </c>
      <c r="V64" s="74">
        <v>3351.70053</v>
      </c>
    </row>
    <row r="65" spans="1:22" ht="14.25">
      <c r="A65" s="114"/>
      <c r="B65" s="116" t="s">
        <v>147</v>
      </c>
      <c r="C65" s="74">
        <v>21027</v>
      </c>
      <c r="D65" s="74">
        <v>435</v>
      </c>
      <c r="E65" s="74">
        <v>11279</v>
      </c>
      <c r="F65" s="74">
        <v>86</v>
      </c>
      <c r="G65" s="74">
        <v>159</v>
      </c>
      <c r="H65" s="74">
        <v>0</v>
      </c>
      <c r="I65" s="74">
        <v>0</v>
      </c>
      <c r="J65" s="74">
        <v>88</v>
      </c>
      <c r="K65" s="74">
        <v>78</v>
      </c>
      <c r="L65" s="74">
        <v>5877</v>
      </c>
      <c r="M65" s="74">
        <v>7146</v>
      </c>
      <c r="N65" s="74">
        <v>841</v>
      </c>
      <c r="O65" s="74">
        <v>69</v>
      </c>
      <c r="P65" s="74">
        <v>164</v>
      </c>
      <c r="Q65" s="74">
        <v>46</v>
      </c>
      <c r="R65" s="74">
        <v>1303</v>
      </c>
      <c r="S65" s="74">
        <v>183.21645</v>
      </c>
      <c r="T65" s="74">
        <v>3</v>
      </c>
      <c r="U65" s="74">
        <v>0</v>
      </c>
      <c r="V65" s="74">
        <v>48784.21645</v>
      </c>
    </row>
    <row r="66" spans="1:22" ht="14.25">
      <c r="A66" s="114"/>
      <c r="B66" s="117" t="s">
        <v>148</v>
      </c>
      <c r="C66" s="74">
        <v>236092.64527999997</v>
      </c>
      <c r="D66" s="74">
        <v>329306</v>
      </c>
      <c r="E66" s="74">
        <v>192921</v>
      </c>
      <c r="F66" s="74">
        <v>156133</v>
      </c>
      <c r="G66" s="74">
        <v>175476</v>
      </c>
      <c r="H66" s="74">
        <v>139146</v>
      </c>
      <c r="I66" s="74">
        <v>62793</v>
      </c>
      <c r="J66" s="74">
        <v>89601</v>
      </c>
      <c r="K66" s="74">
        <v>71391</v>
      </c>
      <c r="L66" s="74">
        <v>88527</v>
      </c>
      <c r="M66" s="74">
        <v>82839</v>
      </c>
      <c r="N66" s="74">
        <v>48264</v>
      </c>
      <c r="O66" s="74">
        <v>30294</v>
      </c>
      <c r="P66" s="74">
        <v>32324</v>
      </c>
      <c r="Q66" s="74">
        <v>21703</v>
      </c>
      <c r="R66" s="74">
        <v>13985</v>
      </c>
      <c r="S66" s="74">
        <v>11891.05158</v>
      </c>
      <c r="T66" s="74">
        <v>20901</v>
      </c>
      <c r="U66" s="74">
        <v>7451</v>
      </c>
      <c r="V66" s="74">
        <v>1811038.6968599998</v>
      </c>
    </row>
    <row r="67" spans="1:22" ht="14.25">
      <c r="A67" s="114" t="s">
        <v>149</v>
      </c>
      <c r="B67" s="116" t="s">
        <v>150</v>
      </c>
      <c r="C67" s="74">
        <v>0</v>
      </c>
      <c r="D67" s="74">
        <v>6940</v>
      </c>
      <c r="E67" s="74">
        <v>0</v>
      </c>
      <c r="F67" s="74">
        <v>6593</v>
      </c>
      <c r="G67" s="74">
        <v>0</v>
      </c>
      <c r="H67" s="74">
        <v>1286</v>
      </c>
      <c r="I67" s="74">
        <v>0</v>
      </c>
      <c r="J67" s="74">
        <v>0</v>
      </c>
      <c r="K67" s="74">
        <v>9188</v>
      </c>
      <c r="L67" s="74">
        <v>0</v>
      </c>
      <c r="M67" s="74">
        <v>0</v>
      </c>
      <c r="N67" s="74">
        <v>2774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26781</v>
      </c>
    </row>
    <row r="68" spans="1:30" s="6" customFormat="1" ht="23.25" customHeight="1">
      <c r="A68" s="163" t="s">
        <v>151</v>
      </c>
      <c r="B68" s="16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3"/>
      <c r="W68" s="5"/>
      <c r="X68" s="5"/>
      <c r="Y68" s="5"/>
      <c r="Z68" s="5"/>
      <c r="AA68" s="5"/>
      <c r="AB68" s="5"/>
      <c r="AC68" s="5"/>
      <c r="AD68" s="5"/>
    </row>
    <row r="69" spans="1:22" ht="14.25">
      <c r="A69" s="118" t="s">
        <v>152</v>
      </c>
      <c r="B69" s="119" t="s">
        <v>153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t="27" customHeight="1">
      <c r="A70" s="114" t="s">
        <v>18</v>
      </c>
      <c r="B70" s="120" t="s">
        <v>154</v>
      </c>
      <c r="C70" s="74">
        <v>21478</v>
      </c>
      <c r="D70" s="74">
        <v>131000</v>
      </c>
      <c r="E70" s="74">
        <v>43300</v>
      </c>
      <c r="F70" s="74">
        <v>15019</v>
      </c>
      <c r="G70" s="74">
        <v>18030</v>
      </c>
      <c r="H70" s="74">
        <v>21000</v>
      </c>
      <c r="I70" s="74">
        <v>11754</v>
      </c>
      <c r="J70" s="74">
        <v>18000</v>
      </c>
      <c r="K70" s="74">
        <v>16880</v>
      </c>
      <c r="L70" s="74">
        <v>15000</v>
      </c>
      <c r="M70" s="74">
        <v>9326</v>
      </c>
      <c r="N70" s="74">
        <v>10110</v>
      </c>
      <c r="O70" s="74">
        <v>13332</v>
      </c>
      <c r="P70" s="74">
        <v>6400</v>
      </c>
      <c r="Q70" s="74">
        <v>7303</v>
      </c>
      <c r="R70" s="74">
        <v>6400</v>
      </c>
      <c r="S70" s="74">
        <v>6400.00001</v>
      </c>
      <c r="T70" s="74">
        <v>10000</v>
      </c>
      <c r="U70" s="74">
        <v>6400</v>
      </c>
      <c r="V70" s="74">
        <v>387132.00001</v>
      </c>
    </row>
    <row r="71" spans="1:22" ht="15">
      <c r="A71" s="121" t="s">
        <v>17</v>
      </c>
      <c r="B71" s="115" t="s">
        <v>155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</row>
    <row r="72" spans="1:22" ht="15">
      <c r="A72" s="121" t="s">
        <v>17</v>
      </c>
      <c r="B72" s="115" t="s">
        <v>156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-542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-542</v>
      </c>
    </row>
    <row r="73" spans="1:22" ht="15">
      <c r="A73" s="114" t="s">
        <v>19</v>
      </c>
      <c r="B73" s="115" t="s">
        <v>157</v>
      </c>
      <c r="C73" s="74">
        <v>7955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8612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640</v>
      </c>
      <c r="V73" s="74">
        <v>17207</v>
      </c>
    </row>
    <row r="74" spans="1:22" ht="15">
      <c r="A74" s="114" t="s">
        <v>20</v>
      </c>
      <c r="B74" s="115" t="s">
        <v>158</v>
      </c>
      <c r="C74" s="74">
        <v>18158</v>
      </c>
      <c r="D74" s="74">
        <v>-927</v>
      </c>
      <c r="E74" s="74">
        <v>0</v>
      </c>
      <c r="F74" s="74">
        <v>-18142</v>
      </c>
      <c r="G74" s="74">
        <v>793</v>
      </c>
      <c r="H74" s="74">
        <v>0</v>
      </c>
      <c r="I74" s="74">
        <v>694</v>
      </c>
      <c r="J74" s="74">
        <v>1907</v>
      </c>
      <c r="K74" s="74">
        <v>1575</v>
      </c>
      <c r="L74" s="74">
        <v>2643</v>
      </c>
      <c r="M74" s="74">
        <v>-209</v>
      </c>
      <c r="N74" s="74">
        <v>-115</v>
      </c>
      <c r="O74" s="74">
        <v>94</v>
      </c>
      <c r="P74" s="74">
        <v>2659</v>
      </c>
      <c r="Q74" s="74">
        <v>0</v>
      </c>
      <c r="R74" s="74">
        <v>0</v>
      </c>
      <c r="S74" s="74">
        <v>-649.6675799999999</v>
      </c>
      <c r="T74" s="74">
        <v>0</v>
      </c>
      <c r="U74" s="74">
        <v>138</v>
      </c>
      <c r="V74" s="74">
        <v>8618.33242</v>
      </c>
    </row>
    <row r="75" spans="1:22" ht="15">
      <c r="A75" s="114" t="s">
        <v>21</v>
      </c>
      <c r="B75" s="115" t="s">
        <v>159</v>
      </c>
      <c r="C75" s="74">
        <v>12775</v>
      </c>
      <c r="D75" s="74">
        <v>6822</v>
      </c>
      <c r="E75" s="74">
        <v>6375</v>
      </c>
      <c r="F75" s="74">
        <v>35307</v>
      </c>
      <c r="G75" s="74">
        <v>6165</v>
      </c>
      <c r="H75" s="74">
        <v>7666</v>
      </c>
      <c r="I75" s="74">
        <v>1309</v>
      </c>
      <c r="J75" s="74">
        <v>2027</v>
      </c>
      <c r="K75" s="74">
        <v>0</v>
      </c>
      <c r="L75" s="74">
        <v>966</v>
      </c>
      <c r="M75" s="74">
        <v>439</v>
      </c>
      <c r="N75" s="74">
        <v>1341</v>
      </c>
      <c r="O75" s="74">
        <v>51</v>
      </c>
      <c r="P75" s="74">
        <v>344</v>
      </c>
      <c r="Q75" s="74">
        <v>250</v>
      </c>
      <c r="R75" s="74">
        <v>732</v>
      </c>
      <c r="S75" s="74">
        <v>2254.61661</v>
      </c>
      <c r="T75" s="74">
        <v>4493</v>
      </c>
      <c r="U75" s="74">
        <v>5</v>
      </c>
      <c r="V75" s="74">
        <v>89321.61661</v>
      </c>
    </row>
    <row r="76" spans="1:22" ht="15">
      <c r="A76" s="114" t="s">
        <v>23</v>
      </c>
      <c r="B76" s="115" t="s">
        <v>160</v>
      </c>
      <c r="C76" s="74">
        <v>197.11977</v>
      </c>
      <c r="D76" s="74">
        <v>0</v>
      </c>
      <c r="E76" s="74">
        <v>957</v>
      </c>
      <c r="F76" s="74">
        <v>0</v>
      </c>
      <c r="G76" s="74">
        <v>18923</v>
      </c>
      <c r="H76" s="74">
        <v>0</v>
      </c>
      <c r="I76" s="74">
        <v>6035</v>
      </c>
      <c r="J76" s="74">
        <v>9608</v>
      </c>
      <c r="K76" s="74">
        <v>0</v>
      </c>
      <c r="L76" s="74">
        <v>0</v>
      </c>
      <c r="M76" s="74">
        <v>880</v>
      </c>
      <c r="N76" s="74">
        <v>0</v>
      </c>
      <c r="O76" s="74">
        <v>0</v>
      </c>
      <c r="P76" s="74">
        <v>189</v>
      </c>
      <c r="Q76" s="74">
        <v>100</v>
      </c>
      <c r="R76" s="74">
        <v>718</v>
      </c>
      <c r="S76" s="74">
        <v>16.6102</v>
      </c>
      <c r="T76" s="74">
        <v>0</v>
      </c>
      <c r="U76" s="74">
        <v>43</v>
      </c>
      <c r="V76" s="74">
        <v>37666.72997000001</v>
      </c>
    </row>
    <row r="77" spans="1:22" ht="15">
      <c r="A77" s="114" t="s">
        <v>24</v>
      </c>
      <c r="B77" s="115" t="s">
        <v>161</v>
      </c>
      <c r="C77" s="74">
        <v>-1570.49287</v>
      </c>
      <c r="D77" s="74">
        <v>-26116</v>
      </c>
      <c r="E77" s="74">
        <v>0</v>
      </c>
      <c r="F77" s="74">
        <v>0</v>
      </c>
      <c r="G77" s="74">
        <v>0</v>
      </c>
      <c r="H77" s="74">
        <v>0</v>
      </c>
      <c r="I77" s="74">
        <v>-13407</v>
      </c>
      <c r="J77" s="74">
        <v>0</v>
      </c>
      <c r="K77" s="74">
        <v>-822</v>
      </c>
      <c r="L77" s="74">
        <v>-1458</v>
      </c>
      <c r="M77" s="74">
        <v>-3642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-47015.49287</v>
      </c>
    </row>
    <row r="78" spans="1:22" ht="17.25" customHeight="1">
      <c r="A78" s="114" t="s">
        <v>25</v>
      </c>
      <c r="B78" s="115" t="s">
        <v>162</v>
      </c>
      <c r="C78" s="74">
        <v>94.97959000003334</v>
      </c>
      <c r="D78" s="74">
        <v>-25173</v>
      </c>
      <c r="E78" s="74">
        <v>7323</v>
      </c>
      <c r="F78" s="74">
        <v>2975</v>
      </c>
      <c r="G78" s="74">
        <v>11018</v>
      </c>
      <c r="H78" s="74">
        <v>5775</v>
      </c>
      <c r="I78" s="74">
        <v>-1369</v>
      </c>
      <c r="J78" s="74">
        <v>24015</v>
      </c>
      <c r="K78" s="74">
        <v>-2168</v>
      </c>
      <c r="L78" s="74">
        <v>5086</v>
      </c>
      <c r="M78" s="74">
        <v>753</v>
      </c>
      <c r="N78" s="74">
        <v>-3060</v>
      </c>
      <c r="O78" s="74">
        <v>-2301</v>
      </c>
      <c r="P78" s="74">
        <v>351</v>
      </c>
      <c r="Q78" s="74">
        <v>225</v>
      </c>
      <c r="R78" s="74">
        <v>1589</v>
      </c>
      <c r="S78" s="74">
        <v>-963.0062199999969</v>
      </c>
      <c r="T78" s="74">
        <v>2449</v>
      </c>
      <c r="U78" s="74">
        <v>69</v>
      </c>
      <c r="V78" s="74">
        <v>26688.973370000036</v>
      </c>
    </row>
    <row r="79" spans="1:22" ht="15">
      <c r="A79" s="121"/>
      <c r="B79" s="116" t="s">
        <v>163</v>
      </c>
      <c r="C79" s="74">
        <v>59087.60649000003</v>
      </c>
      <c r="D79" s="74">
        <v>85606</v>
      </c>
      <c r="E79" s="74">
        <v>57955</v>
      </c>
      <c r="F79" s="74">
        <v>35159</v>
      </c>
      <c r="G79" s="74">
        <v>54929</v>
      </c>
      <c r="H79" s="74">
        <v>34441</v>
      </c>
      <c r="I79" s="74">
        <v>13628</v>
      </c>
      <c r="J79" s="74">
        <v>55015</v>
      </c>
      <c r="K79" s="74">
        <v>15465</v>
      </c>
      <c r="L79" s="74">
        <v>22237</v>
      </c>
      <c r="M79" s="74">
        <v>7547</v>
      </c>
      <c r="N79" s="74">
        <v>8276</v>
      </c>
      <c r="O79" s="74">
        <v>11176</v>
      </c>
      <c r="P79" s="74">
        <v>9943</v>
      </c>
      <c r="Q79" s="74">
        <v>7878</v>
      </c>
      <c r="R79" s="74">
        <v>9439</v>
      </c>
      <c r="S79" s="74">
        <v>7058.553020000003</v>
      </c>
      <c r="T79" s="74">
        <v>16942</v>
      </c>
      <c r="U79" s="74">
        <v>7295</v>
      </c>
      <c r="V79" s="74">
        <v>519077.15951</v>
      </c>
    </row>
    <row r="80" spans="1:22" ht="14.25">
      <c r="A80" s="114" t="s">
        <v>98</v>
      </c>
      <c r="B80" s="116" t="s">
        <v>164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7146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7146</v>
      </c>
    </row>
    <row r="81" spans="1:22" ht="14.25">
      <c r="A81" s="114" t="s">
        <v>116</v>
      </c>
      <c r="B81" s="116" t="s">
        <v>165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</row>
    <row r="82" spans="1:22" ht="15">
      <c r="A82" s="114" t="s">
        <v>3</v>
      </c>
      <c r="B82" s="115" t="s">
        <v>166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</row>
    <row r="83" spans="1:22" ht="15">
      <c r="A83" s="122" t="s">
        <v>167</v>
      </c>
      <c r="B83" s="115" t="s">
        <v>168</v>
      </c>
      <c r="C83" s="74">
        <v>85978.698</v>
      </c>
      <c r="D83" s="74">
        <v>61027</v>
      </c>
      <c r="E83" s="74">
        <v>60197</v>
      </c>
      <c r="F83" s="74">
        <v>56305</v>
      </c>
      <c r="G83" s="74">
        <v>46876</v>
      </c>
      <c r="H83" s="74">
        <v>54420</v>
      </c>
      <c r="I83" s="74">
        <v>23163</v>
      </c>
      <c r="J83" s="74">
        <v>13549</v>
      </c>
      <c r="K83" s="74">
        <v>22962</v>
      </c>
      <c r="L83" s="74">
        <v>27701</v>
      </c>
      <c r="M83" s="74">
        <v>22068</v>
      </c>
      <c r="N83" s="74">
        <v>14644</v>
      </c>
      <c r="O83" s="74">
        <v>10797</v>
      </c>
      <c r="P83" s="74">
        <v>9607</v>
      </c>
      <c r="Q83" s="74">
        <v>5557</v>
      </c>
      <c r="R83" s="74">
        <v>2772</v>
      </c>
      <c r="S83" s="74">
        <v>2311.5011600000003</v>
      </c>
      <c r="T83" s="74">
        <v>2064</v>
      </c>
      <c r="U83" s="74">
        <v>67</v>
      </c>
      <c r="V83" s="74">
        <v>522066.19915999996</v>
      </c>
    </row>
    <row r="84" spans="1:22" ht="15">
      <c r="A84" s="122" t="s">
        <v>169</v>
      </c>
      <c r="B84" s="115" t="s">
        <v>170</v>
      </c>
      <c r="C84" s="74">
        <v>-11337.643</v>
      </c>
      <c r="D84" s="74">
        <v>-1161</v>
      </c>
      <c r="E84" s="74">
        <v>0</v>
      </c>
      <c r="F84" s="74">
        <v>-6848</v>
      </c>
      <c r="G84" s="74">
        <v>-9731</v>
      </c>
      <c r="H84" s="74">
        <v>-829</v>
      </c>
      <c r="I84" s="74">
        <v>-5200</v>
      </c>
      <c r="J84" s="74">
        <v>-2590</v>
      </c>
      <c r="K84" s="74">
        <v>-14826</v>
      </c>
      <c r="L84" s="74">
        <v>-5093</v>
      </c>
      <c r="M84" s="74">
        <v>-964</v>
      </c>
      <c r="N84" s="74">
        <v>-726</v>
      </c>
      <c r="O84" s="74">
        <v>-3239</v>
      </c>
      <c r="P84" s="74">
        <v>-2155</v>
      </c>
      <c r="Q84" s="74">
        <v>0</v>
      </c>
      <c r="R84" s="74">
        <v>-958</v>
      </c>
      <c r="S84" s="74">
        <v>-383.78717</v>
      </c>
      <c r="T84" s="74">
        <v>-316</v>
      </c>
      <c r="U84" s="74">
        <v>-40</v>
      </c>
      <c r="V84" s="74">
        <v>-66397.43016999999</v>
      </c>
    </row>
    <row r="85" spans="1:22" ht="16.5" customHeight="1">
      <c r="A85" s="121"/>
      <c r="B85" s="123" t="s">
        <v>171</v>
      </c>
      <c r="C85" s="74">
        <v>74641.05500000001</v>
      </c>
      <c r="D85" s="74">
        <v>59866</v>
      </c>
      <c r="E85" s="74">
        <v>60197</v>
      </c>
      <c r="F85" s="74">
        <v>49457</v>
      </c>
      <c r="G85" s="74">
        <v>37145</v>
      </c>
      <c r="H85" s="74">
        <v>53591</v>
      </c>
      <c r="I85" s="74">
        <v>17963</v>
      </c>
      <c r="J85" s="74">
        <v>10959</v>
      </c>
      <c r="K85" s="74">
        <v>8136</v>
      </c>
      <c r="L85" s="74">
        <v>22608</v>
      </c>
      <c r="M85" s="74">
        <v>21104</v>
      </c>
      <c r="N85" s="74">
        <v>13918</v>
      </c>
      <c r="O85" s="74">
        <v>7558</v>
      </c>
      <c r="P85" s="74">
        <v>7452</v>
      </c>
      <c r="Q85" s="74">
        <v>5557</v>
      </c>
      <c r="R85" s="74">
        <v>1814</v>
      </c>
      <c r="S85" s="74">
        <v>1927.7139900000002</v>
      </c>
      <c r="T85" s="74">
        <v>1748</v>
      </c>
      <c r="U85" s="74">
        <v>27</v>
      </c>
      <c r="V85" s="74">
        <v>455668.76899</v>
      </c>
    </row>
    <row r="86" spans="1:22" ht="15">
      <c r="A86" s="114" t="s">
        <v>5</v>
      </c>
      <c r="B86" s="115" t="s">
        <v>172</v>
      </c>
      <c r="C86" s="74">
        <v>1785.967</v>
      </c>
      <c r="D86" s="74">
        <v>10152</v>
      </c>
      <c r="E86" s="74">
        <v>0</v>
      </c>
      <c r="F86" s="74">
        <v>3940</v>
      </c>
      <c r="G86" s="74">
        <v>5286</v>
      </c>
      <c r="H86" s="74">
        <v>0</v>
      </c>
      <c r="I86" s="74">
        <v>0</v>
      </c>
      <c r="J86" s="74">
        <v>4</v>
      </c>
      <c r="K86" s="74">
        <v>7343</v>
      </c>
      <c r="L86" s="74">
        <v>1579</v>
      </c>
      <c r="M86" s="74">
        <v>0</v>
      </c>
      <c r="N86" s="74">
        <v>0</v>
      </c>
      <c r="O86" s="74">
        <v>808</v>
      </c>
      <c r="P86" s="74">
        <v>0</v>
      </c>
      <c r="Q86" s="74">
        <v>83</v>
      </c>
      <c r="R86" s="74">
        <v>0</v>
      </c>
      <c r="S86" s="74">
        <v>0</v>
      </c>
      <c r="T86" s="74">
        <v>0</v>
      </c>
      <c r="U86" s="74">
        <v>0</v>
      </c>
      <c r="V86" s="74">
        <v>30980.967</v>
      </c>
    </row>
    <row r="87" spans="1:22" ht="15">
      <c r="A87" s="114" t="s">
        <v>6</v>
      </c>
      <c r="B87" s="115" t="s">
        <v>173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</row>
    <row r="88" spans="1:22" ht="15">
      <c r="A88" s="122" t="s">
        <v>167</v>
      </c>
      <c r="B88" s="115" t="s">
        <v>168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</row>
    <row r="89" spans="1:22" ht="15">
      <c r="A89" s="122" t="s">
        <v>169</v>
      </c>
      <c r="B89" s="115" t="s">
        <v>170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</row>
    <row r="90" spans="1:22" ht="15">
      <c r="A90" s="114"/>
      <c r="B90" s="123" t="s">
        <v>174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</row>
    <row r="91" spans="1:22" ht="15">
      <c r="A91" s="114" t="s">
        <v>7</v>
      </c>
      <c r="B91" s="115" t="s">
        <v>175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</row>
    <row r="92" spans="1:22" ht="15">
      <c r="A92" s="122" t="s">
        <v>167</v>
      </c>
      <c r="B92" s="115" t="s">
        <v>168</v>
      </c>
      <c r="C92" s="74">
        <v>93428.179</v>
      </c>
      <c r="D92" s="74">
        <v>166940</v>
      </c>
      <c r="E92" s="74">
        <v>65440</v>
      </c>
      <c r="F92" s="74">
        <v>55513</v>
      </c>
      <c r="G92" s="74">
        <v>69889</v>
      </c>
      <c r="H92" s="74">
        <v>41899</v>
      </c>
      <c r="I92" s="74">
        <v>27875</v>
      </c>
      <c r="J92" s="74">
        <v>4260</v>
      </c>
      <c r="K92" s="74">
        <v>43340</v>
      </c>
      <c r="L92" s="74">
        <v>38945</v>
      </c>
      <c r="M92" s="74">
        <v>53206</v>
      </c>
      <c r="N92" s="74">
        <v>22459</v>
      </c>
      <c r="O92" s="74">
        <v>7580</v>
      </c>
      <c r="P92" s="74">
        <v>8723</v>
      </c>
      <c r="Q92" s="74">
        <v>14160</v>
      </c>
      <c r="R92" s="74">
        <v>859</v>
      </c>
      <c r="S92" s="74">
        <v>1619.7410099999997</v>
      </c>
      <c r="T92" s="74">
        <v>1627</v>
      </c>
      <c r="U92" s="74">
        <v>8</v>
      </c>
      <c r="V92" s="74">
        <v>717770.92001</v>
      </c>
    </row>
    <row r="93" spans="1:22" ht="15">
      <c r="A93" s="122" t="s">
        <v>169</v>
      </c>
      <c r="B93" s="115" t="s">
        <v>170</v>
      </c>
      <c r="C93" s="74">
        <v>-21669.306</v>
      </c>
      <c r="D93" s="74">
        <v>-14990</v>
      </c>
      <c r="E93" s="74">
        <v>-7201</v>
      </c>
      <c r="F93" s="74">
        <v>-4215</v>
      </c>
      <c r="G93" s="74">
        <v>-12280</v>
      </c>
      <c r="H93" s="74">
        <v>-3255</v>
      </c>
      <c r="I93" s="74">
        <v>-5601</v>
      </c>
      <c r="J93" s="74">
        <v>0</v>
      </c>
      <c r="K93" s="74">
        <v>-19804</v>
      </c>
      <c r="L93" s="74">
        <v>-3949</v>
      </c>
      <c r="M93" s="74">
        <v>-9203</v>
      </c>
      <c r="N93" s="74">
        <v>-1320</v>
      </c>
      <c r="O93" s="74">
        <v>-1968</v>
      </c>
      <c r="P93" s="74">
        <v>-1370</v>
      </c>
      <c r="Q93" s="74">
        <v>-7465</v>
      </c>
      <c r="R93" s="74">
        <v>0</v>
      </c>
      <c r="S93" s="74">
        <v>-131</v>
      </c>
      <c r="T93" s="74">
        <v>-641</v>
      </c>
      <c r="U93" s="74">
        <v>-5</v>
      </c>
      <c r="V93" s="74">
        <v>-115067.306</v>
      </c>
    </row>
    <row r="94" spans="1:22" ht="16.5" customHeight="1">
      <c r="A94" s="114"/>
      <c r="B94" s="123" t="s">
        <v>176</v>
      </c>
      <c r="C94" s="74">
        <v>71758.873</v>
      </c>
      <c r="D94" s="74">
        <v>151950</v>
      </c>
      <c r="E94" s="74">
        <v>58239</v>
      </c>
      <c r="F94" s="74">
        <v>51298</v>
      </c>
      <c r="G94" s="74">
        <v>57609</v>
      </c>
      <c r="H94" s="74">
        <v>38644</v>
      </c>
      <c r="I94" s="74">
        <v>22274</v>
      </c>
      <c r="J94" s="74">
        <v>4260</v>
      </c>
      <c r="K94" s="74">
        <v>23536</v>
      </c>
      <c r="L94" s="74">
        <v>34996</v>
      </c>
      <c r="M94" s="74">
        <v>44003</v>
      </c>
      <c r="N94" s="74">
        <v>21139</v>
      </c>
      <c r="O94" s="74">
        <v>5612</v>
      </c>
      <c r="P94" s="74">
        <v>7353</v>
      </c>
      <c r="Q94" s="74">
        <v>6695</v>
      </c>
      <c r="R94" s="74">
        <v>859</v>
      </c>
      <c r="S94" s="74">
        <v>1488.7410099999997</v>
      </c>
      <c r="T94" s="74">
        <v>986</v>
      </c>
      <c r="U94" s="74">
        <v>3</v>
      </c>
      <c r="V94" s="74">
        <v>602703.61401</v>
      </c>
    </row>
    <row r="95" spans="1:22" ht="15">
      <c r="A95" s="114" t="s">
        <v>9</v>
      </c>
      <c r="B95" s="115" t="s">
        <v>177</v>
      </c>
      <c r="C95" s="74">
        <v>0</v>
      </c>
      <c r="D95" s="74">
        <v>309</v>
      </c>
      <c r="E95" s="74">
        <v>192</v>
      </c>
      <c r="F95" s="74">
        <v>310</v>
      </c>
      <c r="G95" s="74">
        <v>0</v>
      </c>
      <c r="H95" s="74">
        <v>48</v>
      </c>
      <c r="I95" s="74">
        <v>121</v>
      </c>
      <c r="J95" s="74">
        <v>0</v>
      </c>
      <c r="K95" s="74">
        <v>19</v>
      </c>
      <c r="L95" s="74">
        <v>45</v>
      </c>
      <c r="M95" s="74">
        <v>9</v>
      </c>
      <c r="N95" s="74">
        <v>264</v>
      </c>
      <c r="O95" s="74">
        <v>0</v>
      </c>
      <c r="P95" s="74">
        <v>128</v>
      </c>
      <c r="Q95" s="74">
        <v>0</v>
      </c>
      <c r="R95" s="74">
        <v>0</v>
      </c>
      <c r="S95" s="74">
        <v>0</v>
      </c>
      <c r="T95" s="74">
        <v>477</v>
      </c>
      <c r="U95" s="74">
        <v>0</v>
      </c>
      <c r="V95" s="74">
        <v>1922</v>
      </c>
    </row>
    <row r="96" spans="1:22" ht="15">
      <c r="A96" s="114" t="s">
        <v>10</v>
      </c>
      <c r="B96" s="115" t="s">
        <v>178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</row>
    <row r="97" spans="1:22" ht="15">
      <c r="A97" s="122" t="s">
        <v>167</v>
      </c>
      <c r="B97" s="115" t="s">
        <v>168</v>
      </c>
      <c r="C97" s="74">
        <v>0</v>
      </c>
      <c r="D97" s="74">
        <v>0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</row>
    <row r="98" spans="1:22" ht="15">
      <c r="A98" s="122" t="s">
        <v>169</v>
      </c>
      <c r="B98" s="115" t="s">
        <v>170</v>
      </c>
      <c r="C98" s="74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</row>
    <row r="99" spans="1:22" ht="16.5" customHeight="1">
      <c r="A99" s="114"/>
      <c r="B99" s="123" t="s">
        <v>179</v>
      </c>
      <c r="C99" s="74">
        <v>0</v>
      </c>
      <c r="D99" s="74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</row>
    <row r="100" spans="1:22" ht="15">
      <c r="A100" s="114" t="s">
        <v>11</v>
      </c>
      <c r="B100" s="115" t="s">
        <v>180</v>
      </c>
      <c r="C100" s="74">
        <v>0</v>
      </c>
      <c r="D100" s="74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</row>
    <row r="101" spans="1:22" ht="15">
      <c r="A101" s="114" t="s">
        <v>12</v>
      </c>
      <c r="B101" s="115" t="s">
        <v>181</v>
      </c>
      <c r="C101" s="74">
        <v>0</v>
      </c>
      <c r="D101" s="74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65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152</v>
      </c>
      <c r="U101" s="74">
        <v>0</v>
      </c>
      <c r="V101" s="74">
        <v>217</v>
      </c>
    </row>
    <row r="102" spans="1:22" ht="15">
      <c r="A102" s="114" t="s">
        <v>13</v>
      </c>
      <c r="B102" s="115" t="s">
        <v>182</v>
      </c>
      <c r="C102" s="74">
        <v>0</v>
      </c>
      <c r="D102" s="74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</row>
    <row r="103" spans="1:22" ht="15">
      <c r="A103" s="122" t="s">
        <v>167</v>
      </c>
      <c r="B103" s="115" t="s">
        <v>168</v>
      </c>
      <c r="C103" s="74">
        <v>0</v>
      </c>
      <c r="D103" s="74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</row>
    <row r="104" spans="1:22" ht="15">
      <c r="A104" s="122" t="s">
        <v>169</v>
      </c>
      <c r="B104" s="115" t="s">
        <v>170</v>
      </c>
      <c r="C104" s="74">
        <v>0</v>
      </c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</row>
    <row r="105" spans="1:22" ht="16.5" customHeight="1">
      <c r="A105" s="114"/>
      <c r="B105" s="123" t="s">
        <v>183</v>
      </c>
      <c r="C105" s="74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</row>
    <row r="106" spans="1:22" ht="15">
      <c r="A106" s="121"/>
      <c r="B106" s="116" t="s">
        <v>184</v>
      </c>
      <c r="C106" s="74">
        <v>148185.89500000002</v>
      </c>
      <c r="D106" s="74">
        <v>222277</v>
      </c>
      <c r="E106" s="74">
        <v>118628</v>
      </c>
      <c r="F106" s="74">
        <v>105005</v>
      </c>
      <c r="G106" s="74">
        <v>100040</v>
      </c>
      <c r="H106" s="74">
        <v>92283</v>
      </c>
      <c r="I106" s="74">
        <v>40358</v>
      </c>
      <c r="J106" s="74">
        <v>15223</v>
      </c>
      <c r="K106" s="74">
        <v>39034</v>
      </c>
      <c r="L106" s="74">
        <v>59228</v>
      </c>
      <c r="M106" s="74">
        <v>65116</v>
      </c>
      <c r="N106" s="74">
        <v>35386</v>
      </c>
      <c r="O106" s="74">
        <v>13978</v>
      </c>
      <c r="P106" s="74">
        <v>14933</v>
      </c>
      <c r="Q106" s="74">
        <v>12335</v>
      </c>
      <c r="R106" s="74">
        <v>2673</v>
      </c>
      <c r="S106" s="74">
        <v>3416.455</v>
      </c>
      <c r="T106" s="74">
        <v>3363</v>
      </c>
      <c r="U106" s="74">
        <v>30</v>
      </c>
      <c r="V106" s="74">
        <v>1091492.35</v>
      </c>
    </row>
    <row r="107" spans="1:22" ht="19.5" customHeight="1">
      <c r="A107" s="114" t="s">
        <v>118</v>
      </c>
      <c r="B107" s="116" t="s">
        <v>185</v>
      </c>
      <c r="C107" s="74">
        <v>0</v>
      </c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</row>
    <row r="108" spans="1:22" ht="15">
      <c r="A108" s="122" t="s">
        <v>167</v>
      </c>
      <c r="B108" s="115" t="s">
        <v>168</v>
      </c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0</v>
      </c>
    </row>
    <row r="109" spans="1:22" ht="15">
      <c r="A109" s="122" t="s">
        <v>169</v>
      </c>
      <c r="B109" s="115" t="s">
        <v>170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</row>
    <row r="110" spans="1:22" ht="15">
      <c r="A110" s="121"/>
      <c r="B110" s="123" t="s">
        <v>186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</row>
    <row r="111" spans="1:22" ht="28.5">
      <c r="A111" s="114" t="s">
        <v>132</v>
      </c>
      <c r="B111" s="116" t="s">
        <v>187</v>
      </c>
      <c r="C111" s="74">
        <v>0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v>0</v>
      </c>
    </row>
    <row r="112" spans="1:22" ht="14.25">
      <c r="A112" s="114" t="s">
        <v>142</v>
      </c>
      <c r="B112" s="116" t="s">
        <v>188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</row>
    <row r="113" spans="1:22" ht="30">
      <c r="A113" s="114" t="s">
        <v>18</v>
      </c>
      <c r="B113" s="115" t="s">
        <v>189</v>
      </c>
      <c r="C113" s="74">
        <v>10954.9316</v>
      </c>
      <c r="D113" s="74">
        <v>16007</v>
      </c>
      <c r="E113" s="74">
        <v>11236</v>
      </c>
      <c r="F113" s="74">
        <v>6107</v>
      </c>
      <c r="G113" s="74">
        <v>8255</v>
      </c>
      <c r="H113" s="74">
        <v>2079</v>
      </c>
      <c r="I113" s="74">
        <v>283</v>
      </c>
      <c r="J113" s="74">
        <v>12805</v>
      </c>
      <c r="K113" s="74">
        <v>7368</v>
      </c>
      <c r="L113" s="74">
        <v>2766</v>
      </c>
      <c r="M113" s="74">
        <v>2944</v>
      </c>
      <c r="N113" s="74">
        <v>2158</v>
      </c>
      <c r="O113" s="74">
        <v>3502</v>
      </c>
      <c r="P113" s="74">
        <v>2609</v>
      </c>
      <c r="Q113" s="74">
        <v>886</v>
      </c>
      <c r="R113" s="74">
        <v>350</v>
      </c>
      <c r="S113" s="74">
        <v>241.15811000000002</v>
      </c>
      <c r="T113" s="74">
        <v>8</v>
      </c>
      <c r="U113" s="74">
        <v>11</v>
      </c>
      <c r="V113" s="74">
        <v>90570.08971</v>
      </c>
    </row>
    <row r="114" spans="1:22" ht="30">
      <c r="A114" s="114" t="s">
        <v>17</v>
      </c>
      <c r="B114" s="115" t="s">
        <v>190</v>
      </c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</row>
    <row r="115" spans="1:22" ht="30">
      <c r="A115" s="114" t="s">
        <v>17</v>
      </c>
      <c r="B115" s="115" t="s">
        <v>191</v>
      </c>
      <c r="C115" s="74">
        <v>0</v>
      </c>
      <c r="D115" s="74">
        <v>0</v>
      </c>
      <c r="E115" s="74">
        <v>0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v>0</v>
      </c>
    </row>
    <row r="116" spans="1:22" ht="15">
      <c r="A116" s="114" t="s">
        <v>19</v>
      </c>
      <c r="B116" s="115" t="s">
        <v>192</v>
      </c>
      <c r="C116" s="74">
        <v>2071.9955800000002</v>
      </c>
      <c r="D116" s="74">
        <v>119</v>
      </c>
      <c r="E116" s="74">
        <v>0</v>
      </c>
      <c r="F116" s="74">
        <v>6412</v>
      </c>
      <c r="G116" s="74">
        <v>6797</v>
      </c>
      <c r="H116" s="74">
        <v>64</v>
      </c>
      <c r="I116" s="74">
        <v>516</v>
      </c>
      <c r="J116" s="74">
        <v>941</v>
      </c>
      <c r="K116" s="74">
        <v>97</v>
      </c>
      <c r="L116" s="74">
        <v>1038</v>
      </c>
      <c r="M116" s="74">
        <v>0</v>
      </c>
      <c r="N116" s="74">
        <v>1091</v>
      </c>
      <c r="O116" s="74">
        <v>726</v>
      </c>
      <c r="P116" s="74">
        <v>3326</v>
      </c>
      <c r="Q116" s="74">
        <v>393</v>
      </c>
      <c r="R116" s="74">
        <v>1143</v>
      </c>
      <c r="S116" s="74">
        <v>16</v>
      </c>
      <c r="T116" s="74">
        <v>159</v>
      </c>
      <c r="U116" s="74">
        <v>44</v>
      </c>
      <c r="V116" s="74">
        <v>24953.995580000003</v>
      </c>
    </row>
    <row r="117" spans="1:22" ht="30">
      <c r="A117" s="114" t="s">
        <v>17</v>
      </c>
      <c r="B117" s="115" t="s">
        <v>190</v>
      </c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</row>
    <row r="118" spans="1:22" ht="30">
      <c r="A118" s="114" t="s">
        <v>17</v>
      </c>
      <c r="B118" s="115" t="s">
        <v>191</v>
      </c>
      <c r="C118" s="74">
        <v>0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4">
        <v>0</v>
      </c>
      <c r="V118" s="74">
        <v>0</v>
      </c>
    </row>
    <row r="119" spans="1:22" ht="15">
      <c r="A119" s="114" t="s">
        <v>20</v>
      </c>
      <c r="B119" s="115" t="s">
        <v>193</v>
      </c>
      <c r="C119" s="74">
        <v>0</v>
      </c>
      <c r="D119" s="74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189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v>189</v>
      </c>
    </row>
    <row r="120" spans="1:22" ht="15">
      <c r="A120" s="114" t="s">
        <v>3</v>
      </c>
      <c r="B120" s="115" t="s">
        <v>194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</row>
    <row r="121" spans="1:22" ht="30">
      <c r="A121" s="114" t="s">
        <v>17</v>
      </c>
      <c r="B121" s="115" t="s">
        <v>190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</row>
    <row r="122" spans="1:22" ht="30">
      <c r="A122" s="114" t="s">
        <v>17</v>
      </c>
      <c r="B122" s="115" t="s">
        <v>191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</row>
    <row r="123" spans="1:22" ht="15">
      <c r="A123" s="114" t="s">
        <v>5</v>
      </c>
      <c r="B123" s="115" t="s">
        <v>195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189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189</v>
      </c>
    </row>
    <row r="124" spans="1:22" ht="30">
      <c r="A124" s="114" t="s">
        <v>17</v>
      </c>
      <c r="B124" s="115" t="s">
        <v>190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</row>
    <row r="125" spans="1:22" ht="30">
      <c r="A125" s="114" t="s">
        <v>17</v>
      </c>
      <c r="B125" s="115" t="s">
        <v>191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</row>
    <row r="126" spans="1:22" ht="15">
      <c r="A126" s="114" t="s">
        <v>21</v>
      </c>
      <c r="B126" s="115" t="s">
        <v>196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1056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v>1056</v>
      </c>
    </row>
    <row r="127" spans="1:22" ht="30">
      <c r="A127" s="114" t="s">
        <v>17</v>
      </c>
      <c r="B127" s="115" t="s">
        <v>190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</row>
    <row r="128" spans="1:22" ht="30">
      <c r="A128" s="114" t="s">
        <v>17</v>
      </c>
      <c r="B128" s="115" t="s">
        <v>191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</row>
    <row r="129" spans="1:22" ht="15">
      <c r="A129" s="114" t="s">
        <v>23</v>
      </c>
      <c r="B129" s="115" t="s">
        <v>197</v>
      </c>
      <c r="C129" s="74">
        <v>5882</v>
      </c>
      <c r="D129" s="74">
        <v>5297</v>
      </c>
      <c r="E129" s="74">
        <v>5102</v>
      </c>
      <c r="F129" s="74">
        <v>3450</v>
      </c>
      <c r="G129" s="74">
        <v>5455</v>
      </c>
      <c r="H129" s="74">
        <v>10279</v>
      </c>
      <c r="I129" s="74">
        <v>6952</v>
      </c>
      <c r="J129" s="74">
        <v>5442</v>
      </c>
      <c r="K129" s="74">
        <v>2281</v>
      </c>
      <c r="L129" s="74">
        <v>3258</v>
      </c>
      <c r="M129" s="74">
        <v>7232</v>
      </c>
      <c r="N129" s="74">
        <v>1164</v>
      </c>
      <c r="O129" s="74">
        <v>912</v>
      </c>
      <c r="P129" s="74">
        <v>1513</v>
      </c>
      <c r="Q129" s="74">
        <v>211</v>
      </c>
      <c r="R129" s="74">
        <v>366</v>
      </c>
      <c r="S129" s="74">
        <v>1158.97913</v>
      </c>
      <c r="T129" s="74">
        <v>429</v>
      </c>
      <c r="U129" s="74">
        <v>71</v>
      </c>
      <c r="V129" s="74">
        <v>66454.97913</v>
      </c>
    </row>
    <row r="130" spans="1:22" ht="30">
      <c r="A130" s="114" t="s">
        <v>17</v>
      </c>
      <c r="B130" s="115" t="s">
        <v>190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5255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4">
        <v>0</v>
      </c>
      <c r="U130" s="74">
        <v>0</v>
      </c>
      <c r="V130" s="74">
        <v>5255</v>
      </c>
    </row>
    <row r="131" spans="1:22" ht="30">
      <c r="A131" s="114" t="s">
        <v>17</v>
      </c>
      <c r="B131" s="115" t="s">
        <v>191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4">
        <v>0</v>
      </c>
      <c r="U131" s="74">
        <v>0</v>
      </c>
      <c r="V131" s="74">
        <v>0</v>
      </c>
    </row>
    <row r="132" spans="1:22" ht="15">
      <c r="A132" s="114" t="s">
        <v>17</v>
      </c>
      <c r="B132" s="115" t="s">
        <v>198</v>
      </c>
      <c r="C132" s="74">
        <v>626.62948</v>
      </c>
      <c r="D132" s="74">
        <v>1037</v>
      </c>
      <c r="E132" s="74">
        <v>0</v>
      </c>
      <c r="F132" s="74">
        <v>1426</v>
      </c>
      <c r="G132" s="74">
        <v>892</v>
      </c>
      <c r="H132" s="74">
        <v>8174</v>
      </c>
      <c r="I132" s="74">
        <v>582</v>
      </c>
      <c r="J132" s="74">
        <v>227</v>
      </c>
      <c r="K132" s="74">
        <v>728</v>
      </c>
      <c r="L132" s="74">
        <v>842</v>
      </c>
      <c r="M132" s="74">
        <v>299</v>
      </c>
      <c r="N132" s="74">
        <v>390</v>
      </c>
      <c r="O132" s="74">
        <v>136</v>
      </c>
      <c r="P132" s="74">
        <v>145</v>
      </c>
      <c r="Q132" s="74">
        <v>165</v>
      </c>
      <c r="R132" s="74">
        <v>0</v>
      </c>
      <c r="S132" s="74">
        <v>211.39370000000002</v>
      </c>
      <c r="T132" s="74">
        <v>48</v>
      </c>
      <c r="U132" s="74">
        <v>6</v>
      </c>
      <c r="V132" s="74">
        <v>15935.02318</v>
      </c>
    </row>
    <row r="133" spans="1:22" ht="15">
      <c r="A133" s="114" t="s">
        <v>17</v>
      </c>
      <c r="B133" s="115" t="s">
        <v>199</v>
      </c>
      <c r="C133" s="74">
        <v>764</v>
      </c>
      <c r="D133" s="74">
        <v>56</v>
      </c>
      <c r="E133" s="74">
        <v>0</v>
      </c>
      <c r="F133" s="74">
        <v>462</v>
      </c>
      <c r="G133" s="74">
        <v>1006</v>
      </c>
      <c r="H133" s="74">
        <v>34</v>
      </c>
      <c r="I133" s="74">
        <v>416</v>
      </c>
      <c r="J133" s="74">
        <v>196</v>
      </c>
      <c r="K133" s="74">
        <v>555</v>
      </c>
      <c r="L133" s="74">
        <v>6</v>
      </c>
      <c r="M133" s="74">
        <v>1084</v>
      </c>
      <c r="N133" s="74">
        <v>25</v>
      </c>
      <c r="O133" s="74">
        <v>222</v>
      </c>
      <c r="P133" s="74">
        <v>104</v>
      </c>
      <c r="Q133" s="74">
        <v>19</v>
      </c>
      <c r="R133" s="74">
        <v>114</v>
      </c>
      <c r="S133" s="74">
        <v>0</v>
      </c>
      <c r="T133" s="74">
        <v>6</v>
      </c>
      <c r="U133" s="74">
        <v>43</v>
      </c>
      <c r="V133" s="74">
        <v>5112</v>
      </c>
    </row>
    <row r="134" spans="1:22" ht="15">
      <c r="A134" s="114" t="s">
        <v>17</v>
      </c>
      <c r="B134" s="115" t="s">
        <v>200</v>
      </c>
      <c r="C134" s="74">
        <v>135.02748</v>
      </c>
      <c r="D134" s="74">
        <v>90</v>
      </c>
      <c r="E134" s="74">
        <v>0</v>
      </c>
      <c r="F134" s="74">
        <v>266</v>
      </c>
      <c r="G134" s="74">
        <v>95</v>
      </c>
      <c r="H134" s="74">
        <v>89</v>
      </c>
      <c r="I134" s="74">
        <v>125</v>
      </c>
      <c r="J134" s="74">
        <v>14</v>
      </c>
      <c r="K134" s="74">
        <v>92</v>
      </c>
      <c r="L134" s="74">
        <v>54</v>
      </c>
      <c r="M134" s="74">
        <v>68</v>
      </c>
      <c r="N134" s="74">
        <v>109</v>
      </c>
      <c r="O134" s="74">
        <v>0</v>
      </c>
      <c r="P134" s="74">
        <v>26</v>
      </c>
      <c r="Q134" s="74">
        <v>0</v>
      </c>
      <c r="R134" s="74">
        <v>0</v>
      </c>
      <c r="S134" s="74">
        <v>0</v>
      </c>
      <c r="T134" s="74">
        <v>8</v>
      </c>
      <c r="U134" s="74">
        <v>0</v>
      </c>
      <c r="V134" s="74">
        <v>1171.02748</v>
      </c>
    </row>
    <row r="135" spans="1:22" ht="15">
      <c r="A135" s="121"/>
      <c r="B135" s="116" t="s">
        <v>147</v>
      </c>
      <c r="C135" s="74">
        <v>18909</v>
      </c>
      <c r="D135" s="74">
        <v>21423</v>
      </c>
      <c r="E135" s="74">
        <v>16338</v>
      </c>
      <c r="F135" s="74">
        <v>15969</v>
      </c>
      <c r="G135" s="74">
        <v>20507</v>
      </c>
      <c r="H135" s="74">
        <v>12422</v>
      </c>
      <c r="I135" s="74">
        <v>8807</v>
      </c>
      <c r="J135" s="74">
        <v>19188</v>
      </c>
      <c r="K135" s="74">
        <v>9746</v>
      </c>
      <c r="L135" s="74">
        <v>7062</v>
      </c>
      <c r="M135" s="74">
        <v>10176</v>
      </c>
      <c r="N135" s="74">
        <v>4602</v>
      </c>
      <c r="O135" s="74">
        <v>5140</v>
      </c>
      <c r="P135" s="74">
        <v>7448</v>
      </c>
      <c r="Q135" s="74">
        <v>1490</v>
      </c>
      <c r="R135" s="74">
        <v>1859</v>
      </c>
      <c r="S135" s="74">
        <v>1416.13724</v>
      </c>
      <c r="T135" s="74">
        <v>596</v>
      </c>
      <c r="U135" s="74">
        <v>126</v>
      </c>
      <c r="V135" s="74">
        <v>183224.13724</v>
      </c>
    </row>
    <row r="136" spans="1:22" ht="14.25">
      <c r="A136" s="114" t="s">
        <v>149</v>
      </c>
      <c r="B136" s="76" t="s">
        <v>201</v>
      </c>
      <c r="C136" s="74">
        <v>9910.322470000001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175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14</v>
      </c>
      <c r="S136" s="74">
        <v>0</v>
      </c>
      <c r="T136" s="74">
        <v>0</v>
      </c>
      <c r="U136" s="74">
        <v>0</v>
      </c>
      <c r="V136" s="74">
        <v>10099.322470000001</v>
      </c>
    </row>
    <row r="137" spans="1:22" ht="15">
      <c r="A137" s="88"/>
      <c r="B137" s="76" t="s">
        <v>202</v>
      </c>
      <c r="C137" s="74">
        <v>236093.31195000006</v>
      </c>
      <c r="D137" s="74">
        <v>329306</v>
      </c>
      <c r="E137" s="74">
        <v>192921</v>
      </c>
      <c r="F137" s="74">
        <v>156133</v>
      </c>
      <c r="G137" s="74">
        <v>175476</v>
      </c>
      <c r="H137" s="74">
        <v>139146</v>
      </c>
      <c r="I137" s="74">
        <v>62793</v>
      </c>
      <c r="J137" s="74">
        <v>89601</v>
      </c>
      <c r="K137" s="74">
        <v>71391</v>
      </c>
      <c r="L137" s="74">
        <v>88527</v>
      </c>
      <c r="M137" s="74">
        <v>82839</v>
      </c>
      <c r="N137" s="74">
        <v>48264</v>
      </c>
      <c r="O137" s="74">
        <v>30294</v>
      </c>
      <c r="P137" s="74">
        <v>32324</v>
      </c>
      <c r="Q137" s="74">
        <v>21703</v>
      </c>
      <c r="R137" s="74">
        <v>13985</v>
      </c>
      <c r="S137" s="74">
        <v>11891.145260000003</v>
      </c>
      <c r="T137" s="74">
        <v>20901</v>
      </c>
      <c r="U137" s="74">
        <v>7451</v>
      </c>
      <c r="V137" s="74">
        <v>1811039.45721</v>
      </c>
    </row>
    <row r="138" spans="1:22" ht="14.25">
      <c r="A138" s="124" t="s">
        <v>203</v>
      </c>
      <c r="B138" s="76" t="s">
        <v>204</v>
      </c>
      <c r="C138" s="74">
        <v>0</v>
      </c>
      <c r="D138" s="74">
        <v>6940</v>
      </c>
      <c r="E138" s="74">
        <v>0</v>
      </c>
      <c r="F138" s="74">
        <v>6593</v>
      </c>
      <c r="G138" s="74">
        <v>0</v>
      </c>
      <c r="H138" s="74">
        <v>1286</v>
      </c>
      <c r="I138" s="74">
        <v>0</v>
      </c>
      <c r="J138" s="74">
        <v>0</v>
      </c>
      <c r="K138" s="74">
        <v>9188</v>
      </c>
      <c r="L138" s="74">
        <v>0</v>
      </c>
      <c r="M138" s="74">
        <v>0</v>
      </c>
      <c r="N138" s="74">
        <v>2774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26781</v>
      </c>
    </row>
    <row r="139" spans="3:22" ht="15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6.5">
      <c r="A140" s="12" t="s">
        <v>77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3:22" ht="15.7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3:22" ht="15.7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3:22" ht="15.7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3:22" ht="15.7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3:22" ht="15.7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3:22" ht="15.7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3:22" ht="15.7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3:22" ht="15.7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3:22" ht="15.7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3:22" ht="15.7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3:22" ht="15.7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3:22" ht="15.7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3:22" ht="15.7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3:22" ht="15.7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3:22" ht="15.7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3:22" ht="15.7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3:22" ht="15.7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3:22" ht="15.7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3:22" ht="15.7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3:22" ht="15.7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3:22" ht="15.7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3:22" ht="15.7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3:22" ht="15.7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3:22" ht="15.7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3:22" ht="15.7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3:22" ht="15.7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3:22" ht="15.7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3:22" ht="15.7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3:22" ht="15.7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3:22" ht="15.7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3:22" ht="15.7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3:22" ht="15.7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3:22" ht="15.7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3:22" ht="15.7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3:22" ht="15.7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3:22" ht="15.7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3:22" ht="15.7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3:22" ht="15.7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</sheetData>
  <mergeCells count="4">
    <mergeCell ref="A2:V2"/>
    <mergeCell ref="A68:B68"/>
    <mergeCell ref="A4:B4"/>
    <mergeCell ref="A5:B5"/>
  </mergeCells>
  <printOptions horizontalCentered="1"/>
  <pageMargins left="0.2362204724409449" right="0.2362204724409449" top="0.6299212598425197" bottom="0.2362204724409449" header="0.35433070866141736" footer="0.5118110236220472"/>
  <pageSetup horizontalDpi="600" verticalDpi="600" orientation="landscape" paperSize="9" scale="35" r:id="rId1"/>
  <headerFooter alignWithMargins="0">
    <oddFooter>&amp;CPage &amp;P of &amp;N</oddFooter>
  </headerFooter>
  <rowBreaks count="1" manualBreakCount="1">
    <brk id="6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2010-04-19T14:39:46Z</cp:lastPrinted>
  <dcterms:created xsi:type="dcterms:W3CDTF">2002-06-21T09:12:00Z</dcterms:created>
  <dcterms:modified xsi:type="dcterms:W3CDTF">2010-04-22T09:24:04Z</dcterms:modified>
  <cp:category/>
  <cp:version/>
  <cp:contentType/>
  <cp:contentStatus/>
</cp:coreProperties>
</file>